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14340"/>
  </bookViews>
  <sheets>
    <sheet name="附件1花名册" sheetId="13" r:id="rId1"/>
  </sheets>
  <calcPr calcId="144525"/>
</workbook>
</file>

<file path=xl/sharedStrings.xml><?xml version="1.0" encoding="utf-8"?>
<sst xmlns="http://schemas.openxmlformats.org/spreadsheetml/2006/main" count="635" uniqueCount="275">
  <si>
    <t>附件1</t>
  </si>
  <si>
    <t>过渡期内疫情防控救治单位医务人员临时性工作补助申报花名册（2023.02.18-02.28）</t>
  </si>
  <si>
    <t>单位（盖章）： 乐至县卫生健康局</t>
  </si>
  <si>
    <t>申报补助时间： 2023 年 4 月</t>
  </si>
  <si>
    <t>序号</t>
  </si>
  <si>
    <t>姓名</t>
  </si>
  <si>
    <t>工作单位</t>
  </si>
  <si>
    <t>单位性质</t>
  </si>
  <si>
    <t>所在科室（部门）</t>
  </si>
  <si>
    <t>职称/职务</t>
  </si>
  <si>
    <t>主要工作内容（时间、地点、从事何工作等）</t>
  </si>
  <si>
    <t>一档（300元/人/天）</t>
  </si>
  <si>
    <t>二档（200元/人/天）</t>
  </si>
  <si>
    <t>总金额（元）</t>
  </si>
  <si>
    <t>重症病房</t>
  </si>
  <si>
    <t>非重症病房</t>
  </si>
  <si>
    <t>工作天数（天）</t>
  </si>
  <si>
    <t>折算天数（天）</t>
  </si>
  <si>
    <t>补助金额（元）</t>
  </si>
  <si>
    <t>蒲兰兰</t>
  </si>
  <si>
    <t>乐至县人民医院</t>
  </si>
  <si>
    <t>公立</t>
  </si>
  <si>
    <t>感染科</t>
  </si>
  <si>
    <t>副主任护师/护士长</t>
  </si>
  <si>
    <t>2.23-24日在感染科病区护理呼吸道症状患者陈文林；2.27-2.28日在感染科病区护理黎素琼等4名呼吸道相关症状患者</t>
  </si>
  <si>
    <t>王玲2</t>
  </si>
  <si>
    <t>主管护师/护理组长</t>
  </si>
  <si>
    <t>2.22-2.23日在感染科病区护理呼吸道症状患者张甫蓉；</t>
  </si>
  <si>
    <t>王娅</t>
  </si>
  <si>
    <t>护师</t>
  </si>
  <si>
    <t>2.19-2.20日在感染科病区护理呼吸道症状患者张甫蓉；2.25-2.27日在感染科病区护理黎素琼等2名呼吸道相关症状患者；</t>
  </si>
  <si>
    <t>蒲佳丽</t>
  </si>
  <si>
    <t>2.19日在感染科病区护理呼吸道症状患者张甫蓉；2.22日在感染科病区护理何宏杰等2名呼吸道相关症状患者；2.26日（为半天）在感染科病区护理黎素琼等2名呼吸道相关症状患者；2.28日在感染科病区护理呼吸道相关症状患者吴晓英；</t>
  </si>
  <si>
    <t>吴琼英</t>
  </si>
  <si>
    <t>主管护师</t>
  </si>
  <si>
    <t>2.23-2.24（其中2.24为半天）日在感染科病区护理呼吸道症状患者黎素琼。</t>
  </si>
  <si>
    <t>程程</t>
  </si>
  <si>
    <t>护士</t>
  </si>
  <si>
    <t>2.22-2.23日在感染科病区护理呼吸道症状患者何宏杰；2.27-28日在感染科病区护理黎素琼等4名呼吸道相关症状患者；</t>
  </si>
  <si>
    <t>木穷拉姆</t>
  </si>
  <si>
    <t>2.20-2.21日在感染科病区护理呼吸道症状患者何宏杰。</t>
  </si>
  <si>
    <t>舒畅</t>
  </si>
  <si>
    <t>2.20日在感染科病区护理呼吸道症状患者何宏杰；2.25日（为半天）在感染科病区护理喻强福等4名呼吸道相关症状患者；2.27日在感染科病区护理黎素琼等2名呼吸道相关症状患者；</t>
  </si>
  <si>
    <t>朱倩</t>
  </si>
  <si>
    <t>2.20日在感染科病区护理呼吸道症状患者张甫蓉；2.22日在感染科病区护理黎素琼等1名呼吸道相关症状患者。</t>
  </si>
  <si>
    <t>宛晓丹</t>
  </si>
  <si>
    <t>2.18-2.20日在感染科病区护理呼吸道症状患者张甫蓉；2.23日（为半天）在感染科病区护理陈文林等4名呼吸道相关症状患者；</t>
  </si>
  <si>
    <t>龚蕊</t>
  </si>
  <si>
    <t>2.21日在感染科病区护理呼吸道症状患者张甫蓉；2.25日在感染科病区护理喻强福等2名呼吸道相关症状患者；</t>
  </si>
  <si>
    <t>谭薇薇</t>
  </si>
  <si>
    <t>2.18-2.19日（其中2.18日为半天）在感染科病区护理呼吸道症状患者张甫蓉；2.20日在感染科病区护理何宏杰等2名呼吸道相关症状患者；2.24日在感染科病区护理黎素琼等2名呼吸道相关症状患者；2.28日在感染科病区护理呼吸道相关症状患者丁念可；</t>
  </si>
  <si>
    <t>熊倩</t>
  </si>
  <si>
    <t>2.18-2.19日在感染科病区护理呼吸道症状患者张甫蓉；2.22日（为半天）在感染科病区护理何宏杰等2名呼吸道相关症状患者；2.25日在感染科病区护理黎素琼等2名呼吸道相关症状患者；2.27日在感染科病区护理呼吸道相关症状患者喻强福；</t>
  </si>
  <si>
    <t>谢佩益</t>
  </si>
  <si>
    <t>2.18-2.19日（其中2.18日为半天）在感染科病区护理呼吸道症状患者张甫蓉；2.21日在感染科病区护理何宏杰等2名呼吸道相关症状患者；2.23日在感染科病区护理黎素琼等2名呼吸道相关症状患者；2.27-2.28日在感染科病区护理呼吸道相关症状患者喻强福；</t>
  </si>
  <si>
    <t>蒲茜</t>
  </si>
  <si>
    <t>2.24日在感染科病区护理呼吸道症状患者黎素琼；2.26日在感染科病区护理陈文林等4名呼吸道相关症状患者；2.28日在感染科病区护理黎陈文林等2名呼吸道相关症状患者；</t>
  </si>
  <si>
    <t>杨汉泽</t>
  </si>
  <si>
    <t>感染科主任</t>
  </si>
  <si>
    <t xml:space="preserve">                  
2023.2.21对王升乾（确诊新冠）、张甫蓉等患者（咳嗽、咳痰、气促、乏力、纳差）进行诊治。(0.5)
2023.2.22对王升乾（确诊新冠）、张甫蓉、陈文林、黎素琼等患者（咳嗽、咳痰、气促、乏力）进行诊治。(0.5)
2023.2.23对王升乾（确诊新冠）、张甫蓉、陈文林、黎素琼等患者（咳嗽、咳痰、气促、乏力）进行诊治。(0.5)           
2023.2.24对王升乾（确诊新冠）、张甫蓉、陈文林、黎素琼等患者（咳嗽、咳痰、气促、乏力）进行诊治。(0.5)
2023.2.25对王升乾（确诊新冠）、陈文林、黎素琼、喻强福等患者（咳嗽、咳痰、气促、乏力）进行诊治。(0.5)
2023.2.26对王升乾（确诊新冠）、陈文林、黎素琼、喻强福等患者（咳嗽、咳痰、气促、乏力）进行诊治。(0.5)
2023.2.27对王升乾（确诊新冠）、陈文林、黎素琼、喻强福等患者（咳嗽、咳痰、气促、乏力）进行诊治。(0.5)</t>
  </si>
  <si>
    <t>李浩</t>
  </si>
  <si>
    <t>主治医师</t>
  </si>
  <si>
    <t xml:space="preserve">                           
2023.2.18对王升乾（确诊新冠）、张甫蓉等患者（咳嗽、咳痰、气促、乏力、纳差）进行诊治。(0.5)
2023.2.19对王升乾（确诊新冠）、张甫蓉等患者（咳嗽、咳痰、气促、乏力、纳差）进行诊治。(0.5)
2023.2.21对王升乾（确诊新冠）、张甫蓉等患者（咳嗽、咳痰、气促、乏力、纳差）进行诊治。(0.5)
2023.2.23对王升乾（确诊新冠）、张甫蓉等患者（咳嗽、咳痰、气促、乏力）进行诊治。(0.5)
2023.2.27对王升乾（确诊新冠）（咳嗽、咳痰、气促、乏力）进行诊治。(0.5)</t>
  </si>
  <si>
    <t>李海</t>
  </si>
  <si>
    <t>医师</t>
  </si>
  <si>
    <t xml:space="preserve">                          
2023.2.28对杨汉廷（咳嗽、咳痰、气促、乏力）进行诊治。 </t>
  </si>
  <si>
    <t>杨恒</t>
  </si>
  <si>
    <t xml:space="preserve">2023.2.24对陈文林、黎素琼等患者（咳嗽、咳痰、气促、乏力）进行诊治。(0.5)
2023.2.25对陈文林、黎素琼、喻强福等患者（咳嗽、咳痰、气促、乏力）进行诊治。
2023.2.26对陈文林、黎素琼、喻强福等患者（咳嗽、咳痰、气促、乏力）进行诊治。(0.5)
2023.2.27对陈文林、黎素琼、喻强福等患者（咳嗽、咳痰、气促、乏力）进行诊治。(0.5)
2023.2.28对陈文林、黎素琼、喻强福等患者（咳嗽、咳痰、气促、乏力）进行诊治。(0.5) </t>
  </si>
  <si>
    <t>邱颖</t>
  </si>
  <si>
    <t>冠心病重症监护室</t>
  </si>
  <si>
    <t>2月18日-2月20日（其中2月20日半天） 在冠心病重症监护室参与陈善辉、邓若开等7 名呼吸道相关症状患者抢救、治疗、护理等处理</t>
  </si>
  <si>
    <t>吴莉娟</t>
  </si>
  <si>
    <t xml:space="preserve">
2月20日-2月22日（其中2月22日半天） 在冠心病重症监护室参与蒋美粘等6 名呼吸道相关症状患者抢救、治疗、护理等处理 </t>
  </si>
  <si>
    <t>唐晓燕</t>
  </si>
  <si>
    <t xml:space="preserve">
2月22日-2月24日（其中2月24日半天） 在冠心病重症监护室参与陈善辉等6 名呼吸道相关症状患者抢救、治疗、护理等处理</t>
  </si>
  <si>
    <t>谢丽蓉</t>
  </si>
  <si>
    <r>
      <rPr>
        <sz val="10"/>
        <rFont val="宋体"/>
        <charset val="134"/>
        <scheme val="minor"/>
      </rPr>
      <t>2月18日-2月19日 在冠心病重症监护室参与邓若开、陈善辉等5名呼吸道相关症状患者抢救、治疗、护理等处理      2月23日-</t>
    </r>
    <r>
      <rPr>
        <sz val="10"/>
        <color theme="1"/>
        <rFont val="宋体"/>
        <charset val="134"/>
        <scheme val="minor"/>
      </rPr>
      <t xml:space="preserve">2月26日 </t>
    </r>
    <r>
      <rPr>
        <sz val="10"/>
        <rFont val="宋体"/>
        <charset val="134"/>
        <scheme val="minor"/>
      </rPr>
      <t>在冠心病重症监护室参与夏明田等5名呼吸道相关症状患者抢救、治疗、护理等处理</t>
    </r>
  </si>
  <si>
    <t>王雪莲</t>
  </si>
  <si>
    <t xml:space="preserve">
2月19日-2月21日（其中2月21日半天） 在冠心病重症监护室参与陈善辉、黄君有等7 名呼吸道相关症状患者抢救、治疗、护理等处理 </t>
  </si>
  <si>
    <t>杨媚</t>
  </si>
  <si>
    <t xml:space="preserve">
2月25日-2月27日（其中2月27日半天） 在冠心病重症监护室参与邓若开、夏明田等2 名呼吸道相关症状患者抢救、治疗、护理等处理                            </t>
  </si>
  <si>
    <t>陈佳佳</t>
  </si>
  <si>
    <t xml:space="preserve">
2月18日-2月22日（其中2月19日半天） 在冠心病重症监护室参与蒋美粘等7名呼吸道相关症状患者抢救、治疗、护理等处理         2月27日-2月28日 在冠心病重症监护室参与夏明田、熊书荣等2名呼吸道相关症状患者抢救、治疗、护理等处理 </t>
  </si>
  <si>
    <t>龚玉</t>
  </si>
  <si>
    <t xml:space="preserve">
2月23日-2月25日（其中2月25日半天） 在冠心病重症监护室参与邓若开等4 名呼吸道相关症状患者抢救、治疗、护理等处理                            </t>
  </si>
  <si>
    <t>梁雪玲</t>
  </si>
  <si>
    <t xml:space="preserve">2月27日-2月28日 在冠心病重症监护室参与夏明田等3 名呼吸道相关症状患者抢救、治疗、护理等处理                                                    </t>
  </si>
  <si>
    <t>田秀英</t>
  </si>
  <si>
    <t xml:space="preserve">
2月26日-2月28日（其中2月28日半天） 在冠心病重症监护室参与夏明田等3 名呼吸道相关症状患者抢救、治疗、护理等处理                            </t>
  </si>
  <si>
    <t>杨丹2</t>
  </si>
  <si>
    <t xml:space="preserve">
2月24日-2月26日（其中2月26日半天） 在冠心病重症监护室参与邓若开等3 名呼吸道相关症状患者抢救、治疗、护理等处理                             </t>
  </si>
  <si>
    <t>李玉环</t>
  </si>
  <si>
    <t xml:space="preserve">
2月28日在冠心病重症监护室参与熊书荣等2名呼吸道相关症状患者抢救、治疗、护理等处理</t>
  </si>
  <si>
    <t>谢亚</t>
  </si>
  <si>
    <t xml:space="preserve">
2月21日-2月23日（其中2月23日半天） 在冠心病重症监护室参与陈善辉等7 名呼吸道相关症状患者抢救、治疗、护理等处理</t>
  </si>
  <si>
    <t>邓茂</t>
  </si>
  <si>
    <t>心血管内科</t>
  </si>
  <si>
    <t xml:space="preserve">2023年02月18日在冠心病重症监护室对邓若开，刘继文等重症患者因咳嗽，咳痰，发热，心累，气促，呼吸困难症状进行诊治。
2023年02月19日在冠心病重症监护室对邓若开，刘继文等重症患者因咳嗽，咳痰，发热，心累，气促，呼吸困难症状进行诊治。
2023年02月20日在冠心病重症监护室对邓若开，刘继文等重症患者因咳嗽，咳痰，发热，心累，气促，呼吸困难症状进行诊治。
2023年02月21日在冠心病重症监护室对邓若开，刘继文等重症患者因咳嗽，咳痰，发热，心累，气促，呼吸困难症状进行诊治。
2023年02月22日在冠心病重症监护室对邓若开，刘继文等重症患者因咳嗽，咳痰，发热，心累，气促，呼吸困难症状进行诊治。
2023年02月23日在冠心病重症监护室对邓若开，刘继文等重症患者因咳嗽，咳痰，发热，心累，气促，呼吸困难症状进行诊治。
2023年02月24日在冠心病重症监护室对邓若开重症患者因咳嗽，咳痰，心累，气促，呼吸困难症状进行诊治。
2023年02月25日在冠心病重症监护室对邓若开重症患者因咳嗽，咳痰，心累，气促，呼吸困难症状进行诊治。
2023年02月26日在冠心病重症监护室对邓若开重症患者因咳嗽，咳痰，心累，气促，呼吸困难症状进行诊治。
2023年02月27日在冠心病重症监护室对邓若开重症患者因咳嗽，咳痰，心累，气促，呼吸困难症状进行诊治。
2023年02月18-02月28日在冠心病重症监护室参与疫情防控救治9天。
</t>
  </si>
  <si>
    <t>刘昕</t>
  </si>
  <si>
    <t>副主任医师</t>
  </si>
  <si>
    <t xml:space="preserve">2023年02月21日在冠心病重症监护室对夏明田重症患者因咳嗽，咳痰，心累，气促症状进行诊治。2023年02月22日在冠心病重症监护室对夏明田重症患者因咳嗽，咳痰，心累，气促症状进行诊治。2023年02月23日在冠心病重症监护室对夏明田重症患者因咳嗽，咳痰，心累，气促症状进行诊治。2023年02月24日在冠心病重症监护室对夏明田重症患者因咳嗽，咳痰，心累，气促症状进行诊治。2023年02月25日在冠心病重症监护室对夏明田重症患者因咳嗽，咳痰，心累，气促症状进行诊治。2023年02月26日在冠心病重症监护室对夏明田重症患者因咳嗽，咳痰，心累，气促症状进行诊治。2023年02月27日在冠心病重症监护室对夏明田重症患者因咳嗽，咳痰，心累，气促症状进行诊治。2023年02月28日在冠心病重症监护室对夏明田重症患者因咳嗽，咳痰，心累，气促症状进行诊治。
2023年02月18-02月28日在冠心病重症监护室参与疫情防控救治8天。
</t>
  </si>
  <si>
    <t>龙建竹</t>
  </si>
  <si>
    <t xml:space="preserve">2023年02月18日在冠心病重症监护室对陈秀琼重症患者因咳嗽，咳痰，心累，气促，呼吸困难症状进行诊治。                    
2023年02月19日在冠心病重症监护室对陈秀琼重症患者因咳嗽，咳痰，心累，气促，呼吸困难症状进行诊治。                    
2023年02月18-02月28日在冠心病重症监护室参与疫情防控救治2天。
</t>
  </si>
  <si>
    <t>李鼎</t>
  </si>
  <si>
    <t xml:space="preserve">2023年02月18日在冠心病重症监护室对陈善辉，蒋美粘重症患者因咳嗽，咳痰，发热，心累，气促，呼吸困难症状进行诊治。              
2023年02月19日在冠心病重症监护室对陈善辉，蒋美粘重症患者因咳嗽，咳痰，发热，心累，气促，呼吸困难症状进行诊治。              
2023年02月20日在冠心病重症监护室对陈善辉，蒋美粘重症患者因咳嗽，咳痰，发热，心累，气促，呼吸困难症状进行诊治。           
2023年02月21日在冠心病重症监护室对陈善辉，蒋美粘重症患者因咳嗽，咳痰，发热，心累，气促，呼吸困难症状进行诊治。        
2023年02月22日在冠心病重症监护室对陈善辉，蒋美粘重症患者因咳嗽，咳痰，发热，心累，气促，呼吸困难症状进行诊治。         
2023年02月23日在冠心病重症监护室对陈善辉，蒋美粘重症患者因咳嗽，咳痰，发热，心累，气促，呼吸困难症状进行诊治。        
2023年02月24日在冠心病重症监护室对蒋美粘重症患者因咳嗽，咳痰，发热，心累，气促，呼吸困难症状进行诊治。
2023年02月18-02月28日在冠心病重症监护室参与疫情防控救治7天。
</t>
  </si>
  <si>
    <t>魏跃华</t>
  </si>
  <si>
    <t xml:space="preserve">2023年02月19日在冠心病重症监护室对黄君友重症患者因咳嗽，咳痰，心累，气促，呼吸困难症状进行诊治。                    
2023年02月20日在冠心病重症监护室对黄君友重症患者因咳嗽，咳痰，心累，气促，呼吸困难症状进行诊治。                    
2023年02月21日在冠心病重症监护室对黄君友重症患者因咳嗽，咳痰，心累，气促，呼吸困难症状进行诊治。                    
2023年02月22日在冠心病重症监护室对黄君友重症患者因咳嗽，咳痰，心累，气促，呼吸困难症状进行诊治。                    
2023年02月28日在冠心病重症监护室对熊书荣重症患者因咳嗽，咳痰，心累，气促，呼吸困难症状进行诊治。
2023年02月18-02月28日在冠心病重症监护室参与疫情防控救治5天。
</t>
  </si>
  <si>
    <t>罗丹</t>
  </si>
  <si>
    <t>重症医学科</t>
  </si>
  <si>
    <t>主管护师/护士长</t>
  </si>
  <si>
    <t>2月20日-2月24日在重症医学科护理胡理忠等24名呼吸道症状患者；2月27日-2月28日在重症医学科护理卢正英等19名呼吸道相关症状患者；</t>
  </si>
  <si>
    <t>林玉歆</t>
  </si>
  <si>
    <t>2月20日-2月23日在重症医学科护理周华群等19名呼吸道症状患者；2月27日-2月28日在重症医学科护理郑绍文等19名呼吸道相关症状患者；</t>
  </si>
  <si>
    <t>邓丽君</t>
  </si>
  <si>
    <t>2月18日-2月19日在重症医学科护理胡理忠等12名呼吸道症状患者；2月22日-2月25日在重症医学科护理周华群等18名呼吸道相关症状患者；</t>
  </si>
  <si>
    <t>杨丽</t>
  </si>
  <si>
    <t>2月19日-2月21日在重症医学科护理周华群等18名呼吸道症状患者；2月24日在重症医学科护理胡理忠等5名呼吸道相关症状患者；2月26日-2月27日在重症医学科护理郑绍文等8名呼吸道相关症状患者；</t>
  </si>
  <si>
    <t>魏凡博</t>
  </si>
  <si>
    <t>2月18日-2月21日在重症医学科护理黄君有等23名呼吸道症状患者；2月25日-2月28日在重症医学科护理胡理忠等21名呼吸道相关症状患者；</t>
  </si>
  <si>
    <t>蒋丽芳</t>
  </si>
  <si>
    <t>2月18日-2月19日在重症医学科护理周华群等12名呼吸道症状患者（其中2月19日为半天）；2月21日-2月22日、2月24日-2月25日在重症医学科护理胡理忠等18名呼吸道相关症状患者（其中2月25日为半天）；2月28日在重症医学科护理卢正英等15名呼吸道相关症状患者</t>
  </si>
  <si>
    <t>贺洪彬</t>
  </si>
  <si>
    <t>2月18日为半天在重症医学科护理胡理忠等5名呼吸道症状患者；2月20日-2月21日、2月23日-2月24日在重症医学科护理黄君有等20名呼吸道相关症状患者（其中2月24日为半天）；2月26日-2月28日在重症医学科护理鲁富龙等20名呼吸道相关症状患者</t>
  </si>
  <si>
    <t>蒲永艳</t>
  </si>
  <si>
    <t>2月19日-2月20日、2月22日-2月23日在重症医学科护理周华群等22名呼吸道相关症状患者（其中2月23日为半天）；2月25日-2月27日在重症医学科护理胡理忠等21名呼吸道相关症状患者</t>
  </si>
  <si>
    <t>唐艳</t>
  </si>
  <si>
    <t>2月18日-2月19日、2月21日-2月22日在重症医学科护理黄君有等20名呼吸道相关症状患者（其中2月22日为半天）；2月24日-2月26日、2月28日在重症医学科护理胡理忠等23名呼吸道相关症状患者</t>
  </si>
  <si>
    <t>郭春</t>
  </si>
  <si>
    <t>2月18日、2月20日-2月21日在重症医学科护理周华群等16名呼吸道症状患者（其中2月21日为半天）；2月22日-2月24日、2月26日-2月27日在重症医学科护理胡理忠等21名呼吸道相关症状患者（其中2月27日为半天）；</t>
  </si>
  <si>
    <t>黄琪瑶</t>
  </si>
  <si>
    <t>2月18日、2月20日-2月21日在重症医学科护理黄君有等16名呼吸道症状患者（其中2月21日为半天）；2月23日-2月25日、2月27日-2月28日在重症医学科护理郑绍文等21名呼吸道相关症状患者（其中2月28日为半天）；</t>
  </si>
  <si>
    <t>李胜兰</t>
  </si>
  <si>
    <t>2月19日-2月20日在重症医学科护理胡理忠等14名呼吸道症状患者（其中2月20日为半天）；2月22日-2月23日、2月25日-2月26日在重症医学科护理周华群等18名呼吸道相关症状患者（其中2月26日为半天）；2月28日在重症医学科护理卢正英等17名呼吸道相关症状患者</t>
  </si>
  <si>
    <t>左婷</t>
  </si>
  <si>
    <t>呼吸与危重症医学科</t>
  </si>
  <si>
    <t>护士长/副主任护师</t>
  </si>
  <si>
    <t>2023-2-18至2023-2-21组织查房与指导呼吸与危重症医学科危重病人治疗和护理蔡上友等46名呼吸道相关危重症状患者，（2-18日上午半天，2-19日上午半天）；2023-2-22至2023-2-28组织查房与指导呼吸与危重症医学科危重病人治疗和护理雷敏等53名呼吸道相关危重症状患者，（2-22日上午半天，2-23日上午半天，2-25日上午半天，2-26日上午半天），组织查房与指导呼吸与危重症医学科危重病人治疗和护理夏明兵等93名呼吸道相关危重症状患者</t>
  </si>
  <si>
    <t>唐敏</t>
  </si>
  <si>
    <t>副护士长/主管护师</t>
  </si>
  <si>
    <t>2023-2-18至2023-2-20组织查房与指导呼吸与危重症医学科危重病人治疗和护理肖素琼等36名呼吸道相关危重症状患者（2-19日上午半天）；2023-2-22至2023-2-24组织查房与指导呼吸与危重症医学科危重病人治疗和护理唐秀芳等31名呼吸道相关危重症状患者;2023-2-27至2023-2-28组织查房与指导呼吸与危重症医学科危重病人治疗和护理欧开顺等95名呼吸道相关危重症状患者（2-28日上午半天）;</t>
  </si>
  <si>
    <t>王艳玲</t>
  </si>
  <si>
    <t>2023-2-18在呼吸与危重症医学科参与救治与护理张齐知等9名呼吸道相关危重症状患者，2023-2-21至2023-2-25在呼吸与危重症医学科参与救治与护理李义合等52名呼吸道相关危重症状患者，2023-2-28日上午半天在呼吸与危重症医学科参与救治与护理张国栋等12名呼吸道相关危重症状患者，</t>
  </si>
  <si>
    <t>龙玲莉</t>
  </si>
  <si>
    <t>2023-2-18至2023-2-19在呼吸与危重症医学科参与救治与护理蔡文安等17名呼吸道相关危重症状患者，2023-2-21至2023-2-22在呼吸与危重症医学科参与救治与护理唐朝方等20名呼吸道相关危重症状患者，2023-2-25至2023-2-28在呼吸与危重症医学科参与救治与护理吴章银等87名呼吸道相关危重症状患者</t>
  </si>
  <si>
    <t>肖瑶</t>
  </si>
  <si>
    <t>2023-2-18至2023-2-23在呼吸与危重症医学科参与救治与护理张庆付等50名呼吸道相关危重症状患者（2-18日上午半天），2023-2-26至2023-2-28在呼吸与危重症医学科参与救治与护理郭明秀等25名呼吸道相关危重症状患者，</t>
  </si>
  <si>
    <t>夏青</t>
  </si>
  <si>
    <t>2023-2-18至2023-2-22在呼吸与危重症医学科参与救治与护理余武琼等111名呼吸道相关危重症状患者，2023-2-24至2023-2-25在呼吸与危重症医学科参与救治与护理蒋益明等126名呼吸道相关危重症状患者（2-25日半天），2023-2-28在呼吸与危重症医学科参与救治与护理黄长辉等8名呼吸道相关危重症状患者，</t>
  </si>
  <si>
    <t>张悦1</t>
  </si>
  <si>
    <t>2023-2-18至2023-2-21在呼吸与危重症医学科参与救治与护理罗亨兴等36名呼吸道相关危重症状患者，2023-2-24至2023-2-25在呼吸与危重症医学科参与救治与护理宾德秀等78名呼吸道相关危重症状患者，2023-2-27在呼吸与危重症医学科参与救治与护理唐明贵等63名呼吸道相关危重症状患者，</t>
  </si>
  <si>
    <t>倪虹</t>
  </si>
  <si>
    <t>2023-2-18至2023-2-20在呼吸与危重症医学科参与救治与护理谢光吉等87名呼吸道相关危重症状患者，2023-2-22至2023-2-23在呼吸与危重症医学科参与救治与护理杨俸珍等86名呼吸道相关危重症状患者（2-23日半天），2023-2-25至2023-2-26在呼吸与危重症医学科参与救治与护理杨先木等18名呼吸道相关危重症状患者，2023-2-28在呼吸与危重症医学科参与救治与护理刘国中等8名呼吸道相关危重症状患者</t>
  </si>
  <si>
    <t>杨洋2</t>
  </si>
  <si>
    <t>2023-2-18在呼吸与危重症医学科参与救治与护理叶世昌等71名呼吸道相关危重症状患者，2023-2-20至2023-2-21在呼吸与危重症医学科参与救治与护理陈俊龙等85名呼吸道相关危重症状患者（2-21日半天），2023-2-23在呼吸与危重症医学科参与救治与护理贺吉文等11名呼吸道相关危重症状患者，2023-2-25至2023-2-27在呼吸与危重症医学科参与救治与护理倪端云等73名呼吸道相关危重症状患者，</t>
  </si>
  <si>
    <t>胡秋</t>
  </si>
  <si>
    <t>2023-2-18至2023-2-21在呼吸与危重症医学科参与救治与护理刘尚科等98名呼吸道相关危重症状患者，2023-2-23至2023-2-24在呼吸与危重症医学科参与救治与护理姚方明等90名呼吸道相关危重症状患者（2-24日半天），2023-2-26至2023-2-28在呼吸与危重症医学科参与救治与护理罗廷香等24名呼吸道相关危重症状患者，</t>
  </si>
  <si>
    <t>姚艳英</t>
  </si>
  <si>
    <t>2023-2-19至2023-2-21在呼吸与危重症医学科参与救治与护理郑国琼等27名呼吸道相关危重症状患者，2023-2-23至2023-2-24在呼吸与危重症医学科参与救治与护理张明德等20名呼吸道相关危重症状患者，2023-2-26至2023-2-28在呼吸与危重症医学科参与救治与护理杨建新等25名呼吸道相关危重症状患者（2-26日上午半天），</t>
  </si>
  <si>
    <t>廖丽娟</t>
  </si>
  <si>
    <t>2023-2-18至2023-2-19在呼吸与危重症医学科参与救治与护理陈素华等81名呼吸道相关危重症状患者，2023-2-21至2023-2-22在呼吸与危重症医学科参与救治与护理唐素琼等143名呼吸道相关危重症状患者（2-22日半天），2023-2-24至2023-2-25在呼吸与危重症医学科参与救治与护理倪天金等18名呼吸道相关危重症状患者，2023-2-27在呼吸与危重症医学科参与救治与护理曹军等9名呼吸道相关危重症状患者</t>
  </si>
  <si>
    <t>刘茹玉</t>
  </si>
  <si>
    <t>2023-2-19至2023-2-20在呼吸与危重症医学科参与救治与护理罗大荣等84名呼吸道相关危重症状患者（2-20日半天），2023-2-22在呼吸与危重症医学科参与救治与护理毛俊碧等11名呼吸道相关危重症状患者，2023-2-24至2023-2-26在呼吸与危重症医学科参与救治与护理鄢利平等81名呼吸道相关危重症状患者，2023-2-28在呼吸与危重症医学科参与救治与护理程辉国等112名呼吸道相关危重症状患者</t>
  </si>
  <si>
    <t>谢思雨</t>
  </si>
  <si>
    <t>2023-2-19日半天在呼吸与危重症医学科参与救治与护理邓益明等8名呼吸道相关危重症状患者，2023-2-21在呼吸与危重症医学科参与救治与护理吴纯珍等8名呼吸道相关危重症状患者，2023-2-23至2023-2-24在呼吸与危重症医学科参与救治与护理周素兰等83名呼吸道相关危重症状患者，2023-2-26至2023-2-27在呼吸与危重症医学科参与救治与护理王春良等94名呼吸道相关危重症状患者（2-27日半天），</t>
  </si>
  <si>
    <t>尹诗竹</t>
  </si>
  <si>
    <t>2023-2-18至2023-2-20在呼吸与危重症医学科参与救治与护理梁书高等25名呼吸道相关危重症状患者，2023-2-22至2023-2-23在呼吸与危重症医学科参与救治与护理喻安素等94名呼吸道相关危重症状患者，2023-2-25至2023-2-26在呼吸与危重症医学科参与救治与护理晋兆清等132名呼吸道相关危重症状患者（2-26日半天），2023-2-28在呼吸与危重症医学科参与救治与护理龙华兴等15名呼吸道相关危重症状患者，</t>
  </si>
  <si>
    <t>邓冬梅</t>
  </si>
  <si>
    <t>2023-2-19至2023-2-21在呼吸与危重症医学科参与救治与护理肖德军等28名呼吸道相关危重症状患者，2023-2-23至2023-2-24在呼吸与危重症医学科参与救治与护理秦泽夫等21名呼吸道相关危重症状患者，2023-2-26至2023-2-28在呼吸与危重症医学科参与救治与护理曾锡光等25名呼吸道相关危重症状患者，</t>
  </si>
  <si>
    <t>杨秋艳</t>
  </si>
  <si>
    <t>2023-2-18在呼吸与危重症医学科参与救治与护理姚述保等9名呼吸道相关危重症状患者，2023-2-21至2023-2-25在呼吸与危重症医学科参与救治与护理阳可金等51名呼吸道相关危重症状患者，2023-2-28在呼吸与危重症医学科参与救治与护理唐顺龙等8名呼吸道相关危重症状患者，</t>
  </si>
  <si>
    <t>邓丽娟</t>
  </si>
  <si>
    <t>护士(导医)</t>
  </si>
  <si>
    <t>2023-2-18在呼吸与危重症护理朱祯文等23名呼吸道相关症状患者；2023-2-20至2023-2-21在呼吸与危重症护理徐家兴等33名呼吸道相关症状患者；2023-2-23至2023-2-25在呼吸与危重症护理舒元彬等21名呼吸道相关症状患者；2023-2-27至2023-2-28在呼吸与危重症护理熊祚国等11名呼吸道相关症状患者；</t>
  </si>
  <si>
    <t>罗翊绮</t>
  </si>
  <si>
    <t>2023-2-18至2023-2-19在呼吸与危重症医学科参与救治与护理石明会等135名呼吸道相关危重症状患者（2-19日半天），2023-2-22在呼吸与危重症医学科参与救治与护理苏秀云等10名呼吸道相关危重症状患者，2023-2-24在呼吸与危重症医学科参与救治与护理吴立淑等9名呼吸道相关危重症状患者，</t>
  </si>
  <si>
    <t>王涛</t>
  </si>
  <si>
    <t>主治医师/副主任</t>
  </si>
  <si>
    <t>2月18日在呼吸与危重症医学科对朱祯文等13人因咳嗽、呼吸困难、乏力、咳痰的患者进行医学救治0.5天；
2月19日在呼吸与危重症医学科对杨汉容等14人因咳嗽、呼吸困难、乏力、咳痰的患者进行医学救治0.5天；
2月20日-21日在呼吸与危重症医学科对吕世菊等12人因咳嗽、呼吸困难、乏力、咳痰的患者进行医学救治2天；
2月22日在呼吸与危重症医学科重症病房对阳可金等4人因咳嗽、呼吸困难、乏力、咳痰的重症患者进行医学救治1天；
2月23日-24日在呼吸与危重症医学科对张庆富等20人因咳嗽、呼吸困难、乏力、咳痰的患者进行医学救治2天；
2月25日在呼吸与危重症医学科对江德秀等15人因咳嗽、呼吸困难、乏力、咳痰的患者进行医学救治0.5天；
2月26日在呼吸与危重症医学科对杨先俊等10人因咳嗽、呼吸困难、乏力、咳痰的患者进行医学救治0.5天；
2月27日-28日在呼吸与危重症医学科对杨世林等9人因咳嗽、呼吸困难、乏力、咳痰的患者进行医学救治2天；</t>
  </si>
  <si>
    <t>李波</t>
  </si>
  <si>
    <t>副主任医师/科主任</t>
  </si>
  <si>
    <t>2月18日在呼吸与危重症医学科对唐玉玲等19人因咳嗽、呼吸困难、乏力、咳痰的患者进行医学救治0.5天；
2月19日在呼吸与危重症医学科对龙华兴等18人因咳嗽、呼吸困难、乏力、咳痰的患者进行医学救治0.5天；
2月20日在呼吸与危重症医学科重症病房对王武洪等16人因咳嗽、呼吸困难、乏力、咳痰的重症患者进行医学救治1天；
2月21日在呼吸与危重症医学科门诊对罗廷香等54人因咳嗽、咽痛、乏力、咳痰的患者进行医学救治1天；
2月22日在呼吸与危重症医学科对余武琼等15人因咳嗽、呼吸困难、乏力、咳痰的重症患者进行医学救治1天；
2月23日在呼吸与危重症医学科门诊对石开明等35人因咳嗽、咽痛、乏力、咳痰的患者进行医学救治1天；
2月24日在呼吸与危重症医学科重症病房对杨先木等21人因咳嗽、呼吸困难、乏力、咳痰的重症患者进行医学救治1天；
2月25日在呼吸与危重症医学科对严合永等25人因咳嗽、呼吸困难、乏力、咳痰的患者进行医学救治0.5天；
2月26日在呼吸与危重症医学科对郑绍文等19人因咳嗽、呼吸困难、乏力、咳痰的患者进行医学救治0.5天；
2月27日在呼吸与危重症医学科重症病房对杨世林等19人因咳嗽、呼吸困难、乏力、咳痰的重症患者进行医学救治1天；
2月28日在呼吸与危重症医学科门诊对冷小兰等57人因咳嗽、咽痛、乏力、咳痰的患者进行医学救治1天；</t>
  </si>
  <si>
    <t>唐尧</t>
  </si>
  <si>
    <t>住院医师</t>
  </si>
  <si>
    <t>2023年02月18日-2023年02月28日在呼吸与危重症医学科参与危重患者疫情防控救治。
2023年02月21日在呼吸与危重症医学科重症病房对危重患者阳可金（咳嗽、咳痰、心累、气促明显，诊断呼吸衰竭）进行救治。
2023年02月23日在呼吸与危重症医学科重症病房对危重患者阳可金、夏明兵（咳嗽、咳痰、心累、气促明显，诊断呼吸衰竭）进行救治。
2023年02月24日在呼吸与危重症医学科重症病房对危重患者夏明兵、吴章银（咳嗽、咳痰、心累、气促明显，诊断呼吸衰竭）进行救治。
2023年02月27日在呼吸与危重症医学科重症病房对危重患者吴有秀、吴章银、夏明兵（咳嗽、咳痰、心累、气促明显，诊断呼吸衰竭）进行救治。
2023年02月18日-2023年02月20日在呼吸与危重症医学科对病重患者罗亨兴、张泽发（咳嗽、咳痰、心累、气促入院）等8人进行救治。
2023年02月22日在呼吸与危重症医学科对病重患者倪秀珍、唐素琼（咳嗽、咳痰、心累、气促入院）等5人进行救治。
2023年02月25日-2023年02月26日在呼吸与危重症医学科对病重患者邓桢顺、熊柞国（咳嗽、咳痰、心累、气促入院）等9人进行救治。
2023年02月28日在呼吸与危重症医学科对病重患者蒋治玉、石开明（咳嗽、咳痰、心累、气促入院）等8人进行救治。</t>
  </si>
  <si>
    <t>杨磊</t>
  </si>
  <si>
    <t>2023年02月18日在呼吸与危重症医学科参与患者谢光吉，欧开顺等（咳嗽、咳痰、呼吸困难）救治工作。
2023年02月19日在呼吸与危重症医学科参与患者吴章银、欧开顺、等（咳嗽、咳痰、呼吸困难）救治工作。
2023年02月20日在呼吸与危重症医学科重症病房参与患者张国栋、王春良，吴定贵等9人因咳嗽、咳痰、心累、气促，肺部感染进行救治工作。
2023年02月21日在呼吸与危重症医学科参与危重患者阳可金，欧开顺等（咳嗽、咳痰、呼吸困难）救治工作。
2023年02月22日在呼吸与危重症医学科参与危重患者夏明兵、欧开顺、张国栋、王春良等（咳嗽、咳痰、呼吸困难）救治工作。
2023年02月23日在呼吸与危重症医学科重症病房参与危重患者夏明兵、阳可金，张国栋、欧开顺等（咳嗽、咳痰、呼吸困难）救治工作。
2023年02月24日在呼吸与危重症医学科参与危重患者吴章银、夏明兵、张国栋、欧开顺等（咳嗽、咳痰、呼吸困难）救治工作。
2023年02月25日在呼吸与危重症医学科参与危重患者吴章银、夏明兵、欧开顺、吴定贵等（咳嗽、咳痰、呼吸困难）救治工作。
2023年02月26日在呼吸与危重症医学科参与危重患者吴章银、夏明兵、欧开顺、张国栋、王春良等（咳嗽、咳痰、呼吸困难）救治工作。
2023年02月27日在呼吸与危重症医学科参与危重患者吴章银、夏明兵、吴有秀等（咳嗽、咳痰、呼吸困难）救治工作。
2023年02月28日在呼吸与危重症医学科重症病房参与危重患者王开文、夏明兵、吴有秀等13人因咳嗽、咳痰、心累、气促，肺部感染进行救治工作。</t>
  </si>
  <si>
    <t>朱晓艳</t>
  </si>
  <si>
    <t xml:space="preserve">重症病房危重病人救治
2023年02月19日在呼吸与重症医学科参与危重患者倪天金1人因咳嗽、气促、心累、气紧，呼吸衰竭进行救治。
2023年02月21日在呼吸与重症医学科参与危重患者阳可金、夏明兵2人因咳嗽、气促、心累、气紧，呼吸衰竭进行救治。
2023年02月22日在呼吸与重症医学科参与危重患者阳可金、夏明兵、姚仕菊、欧开顺4人因咳嗽、气促、心累、气紧，呼吸衰竭进行救治。
2023年02月26日在呼吸与重症医学科参与危重患者夏明兵、吴章银、欧开顺3人因咳嗽、气促、心累、气紧，呼吸衰竭进行救治。
2023年02月27日在呼吸与重症医学科参与危重患者夏明兵、吴章银、欧开顺、吴有秀4人因咳嗽、气促、心累、气紧，呼吸衰竭进行救治。
2023年02月28日在呼吸与重症医学科参与危重患者王开文、夏明兵、吴有秀、欧开顺4人因咳嗽、气促、心累、气紧，呼吸衰竭进行救治。
普通病人救治
2023年02月18日半天 在呼吸与危重症医学科对患者罗大荣等11人因咳嗽、咳痰、气促，肺部感染进行诊治。
2023年02月20日 在呼吸与危重症医学科对患者罗大荣、张明德等5人因咳嗽、咳痰、气促，肺部感染进行诊治。
2023年02月23日半天 在呼吸与危重症医学科对患者刘庆容等17人因咳嗽、咳痰、气促，肺部感染进行诊治。
2023年02月24日 在呼吸与危重症医学科对患者郭明秀等17人因咳嗽、咳痰、气促，肺部感染进行诊治。
2023年02月25日 在呼吸与危重症医学科对患者邓绍燮等15人因咳嗽、咳痰、气促，肺部感染进行诊治。
2023年02月18日-2023年02月28日在呼吸与重症医学科参与危重患者疫情防控救治疫情防控救治总共10天，其中参与重症病房危重病人救治6天，其余病人救治4天。
</t>
  </si>
  <si>
    <t>陆涛</t>
  </si>
  <si>
    <t>2月18日在呼吸与危重症医学科对陈俊龙、宁佐永等2人因咳嗽、呼吸困难、乏力、咳痰的患者进行医学救治1天；
2月19日-2月20日在呼吸与危重症医学科重症病房对李绍才、倪天金、严合永等7人因咳嗽、呼吸困难、乏力、咳痰的患者进行医学救治2天；
2月22日在呼吸与危重症医学科对李绍才等1人因咳嗽、呼吸困难、乏力、咳痰的重症患者进行医学救治1天；
2月23日在呼吸与危重症医学科对李绍才等1人因咳嗽、呼吸困难、乏力、咳痰的重症患者进行医学救治1天；
2月24日在呼吸与危重症医学科对李绍才、唐明贵等2人因咳嗽、呼吸困难、乏力、咳痰的重症患者进行医学救治1天；
2月26日在呼吸与危重症医学科重症病房对吴章银等3人因咳嗽、呼吸困难、乏力、咳痰的重症患者进行医学救治1天；
2月27日在呼吸与危重症医学科对李绍才、唐明贵等2人因咳嗽、呼吸困难、乏力、咳痰的患者进行医学救治1天；
2月28日在呼吸与危重症医学科对李绍才、唐明贵等2人因咳嗽、呼吸困难、乏力、咳痰的患者进行医学救治1天；</t>
  </si>
  <si>
    <t>唐华彬</t>
  </si>
  <si>
    <t xml:space="preserve">2023年02月18日在呼吸与危重症医学科重症病房参与危重患者张济坤、陈素华、谢光吉、蔡文安等（咳嗽、咳痰、呼吸困难）救治工作。
2023年02月19日在呼吸与危重症医学科参与患者张济坤、谢光吉、蔡文安、吴少贞等9人因咳嗽、咳痰、心累、气促，肺部感染进行救治工作。
2023年02月20日在呼吸与危重症医学科参与患者张济坤、吴少贞、陈国富等6人因咳嗽、咳痰、心累、气促，肺部感染进行救治工作。
2023年02月21日在呼吸与危重症医学科参与患者张济坤、吴少贞、廖国富等6人因咳嗽、咳痰、心累、气促，肺部感染进行救治工作。
2023年02月22日在呼吸与危重症医学科重症病房参与危重患者张济坤、陈国富、黄维秀、阳可金、夏明兵等（咳嗽、咳痰、呼吸困难）救治工作。
2023年02月23日在呼吸与危重症医学科参与患者张济坤、陈国富、黄维秀等4人因咳嗽、咳痰、心累、气促，肺部感染进行救治工作。
2023年02月24日在呼吸与危重症医学科重症病房参与危重患者张济坤、张先义、王家顺、吴章银、夏明兵等（咳嗽、咳痰、呼吸困难）救治工作。
2023年02月25日在呼吸与危重症医学科重症病房参与危重患者张济坤、姚庆秀、吴有秀、吴章银、夏明兵等（咳嗽、咳痰、呼吸困难）救治工作。
2023年02月26日在呼吸与危重症医学科参与患者张济坤、蒋宣平、唐茂春等8人因咳嗽、咳痰、心累、气促，肺部感染进行救治工作。
2023年02月27日在呼吸与危重症医学科参与患者张济坤、姚庆秀、王家顺等8人因咳嗽、咳痰、心累、气促，肺部感染进行救治工作。
2023年02月28日在呼吸与危重症医学科重症病房参与危重患者张济坤、吴有秀、蒋宣平、姚庆秀、夏明兵、王开文等（咳嗽、咳痰、呼吸困难）救治工作。
2023年02月08至2023年02月28日在呼吸与危重症医学科进行疫情防控救治总共10天，其中参与重症病房危重病人救治5天，其余病人救治5天。
</t>
  </si>
  <si>
    <t>靳佳</t>
  </si>
  <si>
    <t xml:space="preserve">2023年02月18日-02月28日疫情防控救治参与重症病房危重病人救治5天，一般病人救治4天。
2023年02月18日 在呼吸与危重症医学科重症病房对因咳嗽、咳痰、心累、气促住院的患者张齐知（重症）等进行救治。
2023年02月19日上午（半天）在呼吸与危重症医学科对因咳嗽、咳痰、心累、气促住院的患者王武洪等进行救治。
2023年02月20日 在呼吸与危重症医学科重症病房对因咳嗽、咳痰、心累、气促住院的患者倪天金（重症）等进行救治。
2023年02月21日 在呼吸与危重症医学科重症病房对因咳嗽、咳痰、心累、气促住院的患者阳可金（重症）等进行救治。
2023年02月22日上午（半天）在呼吸与危重症医学科对因咳嗽、咳痰、心累、气促住院的患者张国栋等进行救治。
2023年02月23日 在呼吸与危重症医学科对因咳嗽、咳痰、心累、气促住院的患者张国栋等进行救治。
2023年02月24日 在呼吸与危重症医学科对因咳嗽、咳痰、心累、气促住院的患者张国栋等进行救治。
2023年02月25日 在呼吸与危重症医学科重症病房对因咳嗽、咳痰、心累、气促住院的患者吴章银（重症）等进行救治。
2023年02月26日上午（半天）在呼吸与危重症医学科对因咳嗽、咳痰、心累、气促住院的患者欧开顺等进行救治。
2023年02月27日 在呼吸与危重症医学科重症病房对因咳嗽、咳痰、心累、气促住院的患者吴章银（重症）等进行救治。
2023年02月28日上午（半天）在呼吸与危重症医学科对因咳嗽、咳痰、心累、气促住院的患者杨天志等进行救治。
</t>
  </si>
  <si>
    <t>涂宝灵</t>
  </si>
  <si>
    <t xml:space="preserve">重症病房危重病人救治
2023年02月18日-2023年02月19日在呼吸与重症医学科参与重症病房蔡上友等4人因咳嗽、气促、心累、气紧，呼吸衰竭进行救治。
2023年02月23日在呼吸与重症医学科参与重症病房阳可金等3人因咳嗽、气促、心累、气紧，呼吸衰竭进行救治。
2023年02月25日-2023年02月26日在呼吸与重症医学科参与重症病房吴章银等4人因咳嗽、气促、心累、气紧，呼吸衰竭进行救治。
普通病人救治
2023年02月20日-2023年02月22日在呼吸与危重症医学科对患者蒋益明等18人因咳嗽、咳痰、气促，肺部感染进行诊治。
2023年02月24日 在呼吸与危重症医学科对患者宾德秀等7人因咳嗽、咳痰、气促，肺部感染进行诊治。
2023年02月27日-2023年02月28日在呼吸与危重症医学科对患者吴应祥等14人因咳嗽、咳痰、气促，肺部感染进行诊治。
2023年02月18日-2023年02月28日在呼吸与重症医学科参与危重患者疫情防控救治疫情防控救治总共11天，其中参与重症病房危重病人救治5天，其余病人救治6天
</t>
  </si>
  <si>
    <t>岳鑫</t>
  </si>
  <si>
    <t>乐至县中医医院</t>
  </si>
  <si>
    <t>门诊</t>
  </si>
  <si>
    <t>半天：19号对来院就诊患者李招仪肺部感染症状、陈秀忠咳嗽症状进行诊治、20号对来院就诊患者田太奎、陈如华肺部病毒性感染症状进行诊治、21号对来院就诊患者蒋素超、谭先成咳嗽症状进行诊治、22号对来院就诊患者谢贻蓉咳嗽症状进行诊治、25号对来院就诊患者邓菊珍、杨兴贵咳嗽症状进行诊治</t>
  </si>
  <si>
    <t>蒋文贵</t>
  </si>
  <si>
    <t>半日：20号对来院就诊患者陈昌淑咳嗽症状进行诊治、21号对来院就诊患者唐孝明咳嗽症状进修诊治、22号对来院就诊患者唐博咳嗽症状诊治</t>
  </si>
  <si>
    <t>宾梓涵</t>
  </si>
  <si>
    <t>乐至县急救中心</t>
  </si>
  <si>
    <t>指挥调度科</t>
  </si>
  <si>
    <t>调度员</t>
  </si>
  <si>
    <t xml:space="preserve">2月4日对陈义宣发热、寒颤等症状进行接线工作；
2月5日对徐金碧发热、寒颤等症状进行接线工作；
2月9日对张济英发热、寒颤等症状进行接线工作；                                                                                                                                                                                                                                 2月10日对李全润发热、寒颤等症状进行接线工作；   
2月11日对姚孝友发热、寒颤等症状进行接线工作；                        2月14日对彭秀玉发热、寒颤等症状进行接线工作；
2月15日对唐华玉发热、寒颤等症状进行接线工作；                         2月19日对杨文捌发热、寒颤等症状进行接线工作；
2月21日对刘光清发热、寒颤等症状进行接线工作；
2月25日对张绍方发热、寒颤等症状进行接线工作； 
</t>
  </si>
  <si>
    <t>唐悦羚</t>
  </si>
  <si>
    <t xml:space="preserve">2月4日对喻世才发热、寒颤等症状进行接线工作；
2月5日对林苗发热、寒颤等症状进行接线工作；
2月6日对唐朝淑发热、寒颤等症状进行接线工作；                       2月9日对马安德等2人发热、寒颤等症状进行接线工作；                                                                                                                                                                        2月10日对唐仁碧发热、寒颤等症状进行接线工作；   
2月14日对郎素英发热、寒颤等症状进行接线工作；
2月15日对陈具明发热、寒颤等症状进行接线工作；                         2月19日对文克忠发热、寒颤等症状进行接线工作；
2月24日对童守琼发热、寒颤等症状进行接线工作；
2月25日对李扬廷发热、寒颤等症状进行接线工作；
</t>
  </si>
  <si>
    <t>黄玺睿</t>
  </si>
  <si>
    <t xml:space="preserve">2月4日对曹红平发热、寒颤等症状进行接线工作；
2月5日对王小傅发热、寒颤等症状进行接线工作；
2月6日对唐一平发热、寒颤等症状进行接线工作；                         2月9日对杨胜全等2人发热、寒颤等症状进行接线工作；                                                                                                                                                                       2月11日对伍继明发热、寒颤等症状进行接线工作；   
2月14日对李荣秀等2人发热、寒颤等症状进行接线工作；
2月15日对周英贵发热、寒颤等症状进行接线工作；                          2月19日对李绍才等2人发热、寒颤等症状进行接线工作；                  
2月24日对郑邵文发热、寒颤等症状进行接线工作；                  2月25日对黎静怡发热、寒颤等症状进行接线工作；         </t>
  </si>
  <si>
    <t>罗艳</t>
  </si>
  <si>
    <t xml:space="preserve">2月3日对罗杨群等2人发热、寒颤等症状进行接线工作；
2月4日对陈锡远发热、寒颤等症状进行接线工作；
2月8日对余帆等2人发热、寒颤等症状进行接线工作；                    2月9日对江德召发热、寒颤等症状进行接线工作；   
2月13日对曾益友发热、寒颤等症状进行接线工作；
2月15日对张明德等2人发热、寒颤等症状进行接线工作；                    2月19日对谭顺香发热、寒颤等症状进行接线工作；
2月23日对龚述典发热、寒颤等症状进行接线工作；
2月24日对唐永芬发热、寒颤等症状进行接线工作；                      2月28日对杨烈友发热、寒颤等症状进行接线工作；  
</t>
  </si>
  <si>
    <t>杨萍</t>
  </si>
  <si>
    <t xml:space="preserve">2月3日对邓大贵等2人发热、寒颤等症状进行接线工作；
2月4日对丁常碎发热、寒颤等症状进行接线工作；
2月8日对杨昌太发热、寒颤等症状进行接线工作；
2月9日对唐小军发热、寒颤等症状进行接线工作；
2月13日对郭昌和等2人发热、寒颤等症状进行接线工作；               2月15日对苏秀云等2人发热、寒颤等症状进行接线工作；                       2月18日对梁家祥发热、寒颤等症状进行接线工作；
2月23日对周祖容发热、寒颤等症状进行接线工作；
2月25日对熊祚国等2人发热、寒颤等症状进行接线工作；             2月28日对卢正英发热、寒颤等症状进行接线工作；   
             </t>
  </si>
  <si>
    <t>吴梦</t>
  </si>
  <si>
    <t xml:space="preserve">2月3日对石维民发热、寒颤等症状进行接线工作；
2月4号对伍配宗等2人发热、寒颤等症状进行接线工作；
2月7号对文昌故等2人发热、寒颤等症状进行接线工作；
2月8日对刘义培等2人发热、寒颤等症状进行接线工作；
2月9日对蒲兰均发热、寒颤等症状进行接线工作；
2月12日对尹素君发热、寒颤等症状进行接线工作；
2月17日对陈关元等3人发热、寒颤等症状进行接线工作；                       2月18日对曾云成等2人发热、寒颤等症状进行接线工作；
2月22日对吴成敏等3人发热、寒颤等症状进行接线工作；
2月23日对杨德前发热、寒颤等症状进行接线工作；   
</t>
  </si>
  <si>
    <t>刘可</t>
  </si>
  <si>
    <t xml:space="preserve">2月2日对唐良琼发热、寒颤等症状进行接线工作；                          2月4日对秦粒根发热、寒颤等症状进行接线工作；
2月7日对肖心平等2人发热、寒颤等症状进行接线工作；
2月8日对邓京明发热、寒颤等症状进行接线工作；
2月9日对陈善辉发热、寒颤等症状进行接线工作；
2月12日对谢光吉等2人发热、寒颤等症状进行接线工作；
2月13日对徐家兴发热、寒颤等症状进行接线工作；
2月14日对邓继常发热、寒颤等症状进行接线工作；
2月17日对王武洪等2人发热、寒颤等症状进行接线工作；                     2月18日对黄君有发热、寒颤等症状进行接线工作；
2月22日对丁兰英发热、寒颤等症状进行接线工作；
2月23日对倪栾邦发热、寒颤等症状进行接线工作；
2月27日对姚方发等2人发热、寒颤等症状进行接线工作；   
</t>
  </si>
  <si>
    <t>王晓红</t>
  </si>
  <si>
    <t xml:space="preserve">2月2日对方燕琼发热、寒颤等症状进行接线工作；
2月5日对叶氏昌发热、寒颤等症状进行接线工作；
2月7日对峗伦凤发热、寒颤等症状进行接线工作；
2月10日对蒲绍明发热、寒颤等症状进行接线工作；
2月11日对简福平发热、寒颤等症状进行接线工作；
2月12日对李志君发热、寒颤等症状进行接线工作；
2月15日对唐先举发热、寒颤等症状进行接线工作；
2月16日对刘祖友发热、寒颤等症状进行接线工作；                          2月20日对黄晓群等2人发热、寒颤等症状进行接线工作； 
2月22日对郭晓燕发热、寒颤等症状进行接线工作；
2月25日对徐琼发热、寒颤等症状进行接线工作；                    2月26日对刘继荣发热、寒颤等症状进行接线工作；   
2月27日对杨天志等2人发热、寒颤等症状进行接线工作；
</t>
  </si>
  <si>
    <t>柳杰</t>
  </si>
  <si>
    <t xml:space="preserve">2月1日对罗晗发热、寒颤等症状进行接线工作；
2月2日对吴纯中发热、寒颤等症状进行接线工作；
2月5日对杨琼芳发热、寒颤等症状进行接线工作；
2月6日对龚俊杰发热、寒颤等症状进行接线工作；
2月10日对无名氏发热、寒颤等症状进行接线工作；
2月11日对唐中凯发热、寒颤等症状进行接线工作；
2月15日对潘贵英发热、寒颤等症状进行接线工作；
2月17日对王玉芳等2人发热、寒颤等症状进行接线工作；                     2月20日对汪光志发热、寒颤等症状进行接线工作；
2月22日对姚仕菊发热、寒颤等症状进行接线工作；
2月25日对吴应祥等3人发热、寒颤等症状进行接线工作；
2月26日对倪帮琼发热、寒颤等症状进行接线工作；
</t>
  </si>
  <si>
    <t>廖进</t>
  </si>
  <si>
    <t xml:space="preserve">2月1号对罗辉周发热、寒颤等症状进行接线工作；
2月6日对徐芊芊发热、寒颤等症状进行接线工作；
2月8日对李军发热、寒颤等症状进行接线工作；
2月11日对欧宗荣发热、寒颤等症状进行接线工作；
2月13日对刘作慧发热、寒颤等症状进行接线工作；
2月16日对吴纯珍、黄青登发热、寒颤等症状进行接线工作；
2月17日对陈素芳发热、寒颤等症状进行接线工作；                            2月18日对李攻素发热、寒颤等症状进行接线工作； 
2月21日对陈太明发热、寒颤等症状进行接线工作；
2月23日对唐明琼发热、寒颤等症状进行接线工作；                  2月26日对陈永富发热、寒颤等症状进行接线工作；   
2月28日对王开文发热、寒颤等症状进行接线工作；
</t>
  </si>
  <si>
    <t>谭政</t>
  </si>
  <si>
    <t xml:space="preserve">2月1号对熊寿莲发热、寒颤等症状进行接线工作；
2月6日对张明德、唐恭德发热、寒颤等症状进行接线工作；
2月7日对邓汐丞发热、寒颤等症状进行接线工作；
2月8日对伍元军发热、寒颤等症状进行接线工作；
2月11日对何友兰发热、寒颤等症状进行接线工作；
2月16日对邓祯顺发热、寒颤等症状进行接线工作；
2月17日对江绍福发热、寒颤等症状进行接线工作；                         2月21日对杨天成等3人发热、寒颤等症状进行接线工作；
2月22日对蒲维先发热、寒颤等症状进行接线工作；
2月23日对无名氏发热、寒颤等症状进行接线工作；
2月28日对郎建永发热、寒颤等症状进行接线工作；
</t>
  </si>
  <si>
    <t>庾长明</t>
  </si>
  <si>
    <t>乐至县佛星镇卫生院</t>
  </si>
  <si>
    <t>临床</t>
  </si>
  <si>
    <t>2023年2月24日，在我院发热哨点值班，接诊当日来院就诊患者唐晨瑞，该患者发热，T：39.0℃，咳嗽，流涕，身痛，乏力，恶心，呕吐，予以测量体温，开具血细胞检查，给予开具肌肉注射退烧药，止吐药，口服药物等诊治，处理。</t>
  </si>
  <si>
    <t>曾钊</t>
  </si>
  <si>
    <t>检验</t>
  </si>
  <si>
    <t>2023年2月24日，在医院发热哨点值班，对当日来院就诊发热患者唐晨瑞，进行检验检测工作。</t>
  </si>
  <si>
    <t>周杨</t>
  </si>
  <si>
    <t>护理</t>
  </si>
  <si>
    <t>2023年2月24日，唐晨瑞，予以测量体温，给予开具肌肉注射退烧药。</t>
  </si>
  <si>
    <t>林丽</t>
  </si>
  <si>
    <t>乐至县劳动镇卫生院</t>
  </si>
  <si>
    <t>内科</t>
  </si>
  <si>
    <t>2023年2月18日诊治杨盛富、向应忠、全兴雨、张义胜、郎建火、何开坤、柳明先7人新冠相关症状的住院患者。
2023年2月19日在医院，诊治杨盛富、向应忠、张义胜、郎建火、柳明先、何开坤6人新冠相关症状的住院患者。
2023年2月20日诊治杨盛富、向应忠、张义胜、郎建火、柳明先、何开坤6人新冠相关症状的住院患者。
2023年2月21日诊治杨盛富、向应忠、张义胜、郎建火、柳明先、何开坤6人新冠相关症状的住院患者。
2023年2月22日诊治杨盛富、张义胜、何开坤3人新冠相关症状的住院患者。
2023年2月23日诊治杨盛富、张义胜、何开坤3人新冠相关症状的住院患者。
2023年2月24日诊治杨盛富、张义胜、何开坤3人新冠相关症状的住院患者。
2023年2月25日诊治杨盛富、张义胜2人新冠相关症状的住院患者。
2023年2月26日诊治杨盛富、张义胜2人新冠相关症状的住院患者。
2023年2月27日诊治张义胜1人新冠相关症状的住院患者。
2023年2月28日诊治张义胜1人新冠相关症状的住院患者。</t>
  </si>
  <si>
    <t>李艳梅</t>
  </si>
  <si>
    <t>2023年2月20日门诊诊治陈秀容等2人咳嗽，咽喉疼痛，流涕等症状患者，0.5天。
2023年2月21日门诊诊治蒋玉廷等4人有咳嗽，咽喉疼痛，流涕等症状患者，0.5天。
2023年2月23日门诊诊治杨宗秀1人有咳嗽，咽喉疼痛，流涕等症状患者，0.5天。
2023年2月24日门诊诊治杨昌兵1人有咳嗽，咽喉疼痛，流涕等症状患者，0.5天。
2023年2月27日门诊诊治屈靳英等6人有咳嗽，咽喉疼痛，流涕等症状患者，0.5天。
2023年2月28日门诊诊治郎建永等4人有咳嗽，咽喉疼痛，流涕等症状患者，0.5天。</t>
  </si>
  <si>
    <t>杜雪梅</t>
  </si>
  <si>
    <t>2023年2月21日收治新冠相关症状住院黄元乐1人，门诊诊治黄再凯等6人有咳嗽、咽痛、鼻塞、流涕等症状患者。                                  2023年2月22日诊治新冠相关症状住院黄元乐1人，门诊诊治童翔等10人有咳嗽、鼻塞、流涕、呕吐等症状患者。                                   2023年2月23日诊治新冠相关症状住院黄元乐1人，门诊诊治黄再凯等2人有咳嗽、鼻塞、流涕、呕吐等症状患者。                                  2023年2月24日诊治新冠相关症状住院黄元乐1人，门诊诊治杨若汐等4人有咳嗽、鼻塞、流涕、乏力等症状患者。                                   2023年2月25日诊治新冠相关症状住院黄元乐1人，门诊诊治倪嘉乐等2人有咳嗽、鼻塞、流涕、呕吐等症状患者。                                   2023年2月26日诊治新冠相关症状住院黄元乐1人，门诊诊治杨若汐1人有咳嗽、鼻塞、流涕等症状患者。</t>
  </si>
  <si>
    <t>吕自力</t>
  </si>
  <si>
    <t>乐至县回澜镇龙溪卫生院</t>
  </si>
  <si>
    <t>门诊内科</t>
  </si>
  <si>
    <t>全科医生</t>
  </si>
  <si>
    <t xml:space="preserve">2023年2月18日在医院门诊对来院就诊张俊中等3人因咳嗽、头痛等症状进行治疗。（0.5天）
2023年2月19日在医院门诊对来院就诊王凯旋等2人因喷嚏等症状进行治疗。（0.5天）
2023年2月20日在医院门诊对来院就诊康纪余等3人因咳嗽等症状进行治疗。（0.5天）
2023年2月22日在医院门诊对来院就诊蒋义发1人因咳嗽等症状进行治疗。（0.5天）
2023年2月23日在医院门诊对来院就诊康忠纯等3人因咳嗽等症状进行治疗。（0.5天）
2023年2月24日在医院门诊对来院就诊唐元珍1人因咳嗽、气紧等症状进行治疗。（0.5天）
2023年2月25日在医院门诊对来院就诊吕贵敏等3人因咳嗽等症状进行治疗。（0.5天）
2023年2月26日在医院门诊对来院就诊康杨莉等3人因咳嗽等症状进行治疗。（0.5天）
2023年2月27日在医院门诊对来院就诊袁正豪等3人因咳嗽等症状进行治疗。（0.5天）
2023年2月28日在医院门诊对来院就诊李建华等4人因咳嗽等症状进行治疗。（0.5天）
</t>
  </si>
  <si>
    <t>吴小娟</t>
  </si>
  <si>
    <t>乐至县蟠龙镇卫生院</t>
  </si>
  <si>
    <t>检验科</t>
  </si>
  <si>
    <t>2023年2月20日，在医院检验科对来院就诊邓武达等6名有上呼吸道症状患者进行采血化验采集</t>
  </si>
  <si>
    <t>2023年2月21日，在医院检验科对来院就诊杨玉前等7名有上呼吸道症状患者进行采血化验采集</t>
  </si>
  <si>
    <t>2023年2月23日，在医院检验科对来院就诊邓林秀等6名有上呼吸道症状患者进行采血化验采集</t>
  </si>
  <si>
    <t>2023年2月24日，在医院检验科对来院就诊龙祖仕等3名有上呼吸道症状患者进行采血化验采集</t>
  </si>
  <si>
    <t>2023年2月27日，在医院检验科对来院就诊陈历兰等10名有上呼吸道症状患者进行采血化验采集</t>
  </si>
  <si>
    <t>2023年2月28日，在医院检验科对来院就诊伍班秀等1名有上呼吸道症状患者进行采血化验采集0.5天</t>
  </si>
  <si>
    <t>童文</t>
  </si>
  <si>
    <t>中西医结合科</t>
  </si>
  <si>
    <t>2022年2月18日，在医院门诊、住院部对来院就诊贺先清等7名发热患者进行诊治、住院收治处理</t>
  </si>
  <si>
    <t>2022年2月19日，在医院门诊、住院部对来院就诊夏培胜等4名发热患者进行诊治、住院收治处理</t>
  </si>
  <si>
    <t>2022年2月20日，在医院门诊、住院部对来院就诊肖胜平等9名发热患者进行诊治、住院收治处理</t>
  </si>
  <si>
    <t>2022年2月21日，在医院门诊、住院部对来院就诊王刚等7名发热患者进行诊治、住院收治处理</t>
  </si>
  <si>
    <t>2022年2月22日，在医院门诊、住院部对来院就诊王同珍等6名发热患者进行诊治、住院收治处理</t>
  </si>
  <si>
    <t>2022年2月23日，在医院门诊、住院部对来院就诊张杰等7名发热患者进行诊治、住院收治处理</t>
  </si>
  <si>
    <t>2022年2月24日，在医院门诊、住院部对来院就诊杨启秀等8名发热患者进行诊治、住院收治处理</t>
  </si>
  <si>
    <t>2022年2月25日，在医院门诊、住院部对来院就诊邓志勇等2名发热患者进行诊治、住院收治处理0.5天</t>
  </si>
  <si>
    <t>2022年2月26日，在医院门诊、住院部对来院就诊张涑等8名发热患者进行诊治、住院收治处理</t>
  </si>
  <si>
    <t>2022年2月27日，在医院门诊、住院部对来院就诊陈声全等8名发热患者进行诊治、住院收治处理</t>
  </si>
  <si>
    <t>2022年2月28日，在医院门诊、住院部对来院就诊伍班菊等4名发热患者进行诊治、住院收治处理</t>
  </si>
  <si>
    <t>合计</t>
  </si>
  <si>
    <t>单位主要负责人：                         填表人：陆敏                                     联系电话：23330012</t>
  </si>
  <si>
    <t>填表说明：1.本表由疫情防控救治单位填写，报主管卫生健康部门，卫生健康部门汇总并逐级报送；2.按月统计（如1月、2月分表填报）；3.单位性质为公立或民办；4.主要工作内容格式为：X年X月X日-X年X月X日，在XX（发热门诊、呼吸病房等）从事XX工作。5.工作天数统计须与工作实际情况相符，不得重复统计 (当日累计工作超过4小时，按一天计算;在4小时及以下的，按半天计算），重症病房医护人员折算天数等于工作天数*1.5，其补助金额为折算天数*300。6.请严格按要求填写本表，不得擅自更改或删除任何项目。如有其他需说明的事项，可在“总金额”栏右边增加一列填写。</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</si>
</sst>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8">
    <font>
      <sz val="12"/>
      <name val="宋体"/>
      <charset val="134"/>
    </font>
    <font>
      <sz val="10"/>
      <name val="宋体"/>
      <charset val="134"/>
      <scheme val="minor"/>
    </font>
    <font>
      <sz val="10"/>
      <color theme="1"/>
      <name val="宋体"/>
      <charset val="134"/>
      <scheme val="minor"/>
    </font>
    <font>
      <sz val="11"/>
      <name val="宋体"/>
      <charset val="134"/>
    </font>
    <font>
      <sz val="14"/>
      <name val="黑体"/>
      <charset val="134"/>
    </font>
    <font>
      <sz val="20"/>
      <name val="方正小标宋简体"/>
      <charset val="134"/>
    </font>
    <font>
      <b/>
      <sz val="10.5"/>
      <name val="楷体_GB2312"/>
      <charset val="134"/>
    </font>
    <font>
      <sz val="10"/>
      <name val="宋体"/>
      <charset val="134"/>
    </font>
    <font>
      <b/>
      <sz val="10"/>
      <name val="宋体"/>
      <charset val="134"/>
      <scheme val="minor"/>
    </font>
    <font>
      <b/>
      <sz val="12"/>
      <name val="楷体_GB2312"/>
      <charset val="134"/>
    </font>
    <font>
      <sz val="12"/>
      <color theme="1"/>
      <name val="宋体"/>
      <charset val="134"/>
    </font>
    <font>
      <sz val="12"/>
      <name val="仿宋_GB2312"/>
      <charset val="134"/>
    </font>
    <font>
      <sz val="12"/>
      <color theme="1"/>
      <name val="仿宋_GB2312"/>
      <charset val="134"/>
    </font>
    <font>
      <sz val="12"/>
      <name val="仿宋_GB2312"/>
      <charset val="204"/>
    </font>
    <font>
      <sz val="10"/>
      <color theme="1"/>
      <name val="Times New Roman"/>
      <charset val="204"/>
    </font>
    <font>
      <sz val="10"/>
      <color rgb="FF000000"/>
      <name val="Times New Roman"/>
      <charset val="204"/>
    </font>
    <font>
      <sz val="11"/>
      <color rgb="FF9C6500"/>
      <name val="宋体"/>
      <charset val="134"/>
      <scheme val="minor"/>
    </font>
    <font>
      <b/>
      <sz val="11"/>
      <color rgb="FFFA7D00"/>
      <name val="宋体"/>
      <charset val="134"/>
      <scheme val="minor"/>
    </font>
    <font>
      <b/>
      <sz val="15"/>
      <color theme="3"/>
      <name val="宋体"/>
      <charset val="134"/>
      <scheme val="minor"/>
    </font>
    <font>
      <u/>
      <sz val="11"/>
      <color rgb="FF0000FF"/>
      <name val="宋体"/>
      <charset val="134"/>
      <scheme val="minor"/>
    </font>
    <font>
      <sz val="10"/>
      <name val="Arial"/>
      <charset val="0"/>
    </font>
    <font>
      <sz val="11"/>
      <color theme="0"/>
      <name val="宋体"/>
      <charset val="134"/>
      <scheme val="minor"/>
    </font>
    <font>
      <sz val="11"/>
      <color theme="1"/>
      <name val="宋体"/>
      <charset val="134"/>
      <scheme val="minor"/>
    </font>
    <font>
      <sz val="11"/>
      <color rgb="FFFA7D00"/>
      <name val="宋体"/>
      <charset val="134"/>
      <scheme val="minor"/>
    </font>
    <font>
      <b/>
      <sz val="11"/>
      <color theme="3"/>
      <name val="宋体"/>
      <charset val="134"/>
      <scheme val="minor"/>
    </font>
    <font>
      <sz val="11"/>
      <color indexed="8"/>
      <name val="宋体"/>
      <charset val="134"/>
      <scheme val="minor"/>
    </font>
    <font>
      <b/>
      <sz val="11"/>
      <color rgb="FF3F3F3F"/>
      <name val="宋体"/>
      <charset val="134"/>
      <scheme val="minor"/>
    </font>
    <font>
      <b/>
      <sz val="11"/>
      <color rgb="FFFFFFFF"/>
      <name val="宋体"/>
      <charset val="134"/>
      <scheme val="minor"/>
    </font>
    <font>
      <u/>
      <sz val="11"/>
      <color rgb="FF800080"/>
      <name val="宋体"/>
      <charset val="134"/>
      <scheme val="minor"/>
    </font>
    <font>
      <sz val="11"/>
      <color rgb="FF3F3F76"/>
      <name val="宋体"/>
      <charset val="134"/>
      <scheme val="minor"/>
    </font>
    <font>
      <i/>
      <sz val="11"/>
      <color rgb="FF7F7F7F"/>
      <name val="宋体"/>
      <charset val="134"/>
      <scheme val="minor"/>
    </font>
    <font>
      <sz val="11"/>
      <color rgb="FF9C0006"/>
      <name val="宋体"/>
      <charset val="134"/>
      <scheme val="minor"/>
    </font>
    <font>
      <sz val="11"/>
      <color rgb="FF006100"/>
      <name val="宋体"/>
      <charset val="134"/>
      <scheme val="minor"/>
    </font>
    <font>
      <b/>
      <sz val="13"/>
      <color theme="3"/>
      <name val="宋体"/>
      <charset val="134"/>
      <scheme val="minor"/>
    </font>
    <font>
      <b/>
      <sz val="18"/>
      <color theme="3"/>
      <name val="宋体"/>
      <charset val="134"/>
      <scheme val="minor"/>
    </font>
    <font>
      <sz val="9"/>
      <name val="宋体"/>
      <charset val="134"/>
    </font>
    <font>
      <b/>
      <sz val="11"/>
      <color theme="1"/>
      <name val="宋体"/>
      <charset val="134"/>
      <scheme val="minor"/>
    </font>
    <font>
      <sz val="11"/>
      <color rgb="FFFF0000"/>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0" fillId="0" borderId="0"/>
    <xf numFmtId="0" fontId="22" fillId="7" borderId="0" applyNumberFormat="0" applyBorder="0" applyAlignment="0" applyProtection="0">
      <alignment vertical="center"/>
    </xf>
    <xf numFmtId="0" fontId="29"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0" borderId="0">
      <alignment vertical="center"/>
    </xf>
    <xf numFmtId="0" fontId="25" fillId="6" borderId="16" applyNumberFormat="0" applyFont="0" applyAlignment="0" applyProtection="0">
      <alignment vertical="center"/>
    </xf>
    <xf numFmtId="0" fontId="21" fillId="15" borderId="0" applyNumberFormat="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13" applyNumberFormat="0" applyFill="0" applyAlignment="0" applyProtection="0">
      <alignment vertical="center"/>
    </xf>
    <xf numFmtId="0" fontId="33" fillId="0" borderId="13" applyNumberFormat="0" applyFill="0" applyAlignment="0" applyProtection="0">
      <alignment vertical="center"/>
    </xf>
    <xf numFmtId="0" fontId="21" fillId="16" borderId="0" applyNumberFormat="0" applyBorder="0" applyAlignment="0" applyProtection="0">
      <alignment vertical="center"/>
    </xf>
    <xf numFmtId="0" fontId="24" fillId="0" borderId="15" applyNumberFormat="0" applyFill="0" applyAlignment="0" applyProtection="0">
      <alignment vertical="center"/>
    </xf>
    <xf numFmtId="0" fontId="21" fillId="18" borderId="0" applyNumberFormat="0" applyBorder="0" applyAlignment="0" applyProtection="0">
      <alignment vertical="center"/>
    </xf>
    <xf numFmtId="0" fontId="26" fillId="3" borderId="17" applyNumberFormat="0" applyAlignment="0" applyProtection="0">
      <alignment vertical="center"/>
    </xf>
    <xf numFmtId="0" fontId="35" fillId="0" borderId="0">
      <alignment vertical="center"/>
    </xf>
    <xf numFmtId="0" fontId="17" fillId="3" borderId="12" applyNumberFormat="0" applyAlignment="0" applyProtection="0">
      <alignment vertical="center"/>
    </xf>
    <xf numFmtId="0" fontId="27" fillId="8" borderId="18" applyNumberFormat="0" applyAlignment="0" applyProtection="0">
      <alignment vertical="center"/>
    </xf>
    <xf numFmtId="0" fontId="22" fillId="17" borderId="0" applyNumberFormat="0" applyBorder="0" applyAlignment="0" applyProtection="0">
      <alignment vertical="center"/>
    </xf>
    <xf numFmtId="0" fontId="21" fillId="4" borderId="0" applyNumberFormat="0" applyBorder="0" applyAlignment="0" applyProtection="0">
      <alignment vertical="center"/>
    </xf>
    <xf numFmtId="0" fontId="23" fillId="0" borderId="14" applyNumberFormat="0" applyFill="0" applyAlignment="0" applyProtection="0">
      <alignment vertical="center"/>
    </xf>
    <xf numFmtId="0" fontId="0" fillId="0" borderId="0"/>
    <xf numFmtId="0" fontId="36" fillId="0" borderId="19" applyNumberFormat="0" applyFill="0" applyAlignment="0" applyProtection="0">
      <alignment vertical="center"/>
    </xf>
    <xf numFmtId="0" fontId="32" fillId="11" borderId="0" applyNumberFormat="0" applyBorder="0" applyAlignment="0" applyProtection="0">
      <alignment vertical="center"/>
    </xf>
    <xf numFmtId="0" fontId="16" fillId="2"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2" fillId="14" borderId="0" applyNumberFormat="0" applyBorder="0" applyAlignment="0" applyProtection="0">
      <alignment vertical="center"/>
    </xf>
    <xf numFmtId="0" fontId="22" fillId="22" borderId="0" applyNumberFormat="0" applyBorder="0" applyAlignment="0" applyProtection="0">
      <alignment vertical="center"/>
    </xf>
    <xf numFmtId="0" fontId="22" fillId="12" borderId="0" applyNumberFormat="0" applyBorder="0" applyAlignment="0" applyProtection="0">
      <alignment vertical="center"/>
    </xf>
    <xf numFmtId="0" fontId="22" fillId="20"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6" borderId="0" applyNumberFormat="0" applyBorder="0" applyAlignment="0" applyProtection="0">
      <alignment vertical="center"/>
    </xf>
    <xf numFmtId="0" fontId="22" fillId="28"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20" fillId="0" borderId="0"/>
    <xf numFmtId="0" fontId="22" fillId="25" borderId="0" applyNumberFormat="0" applyBorder="0" applyAlignment="0" applyProtection="0">
      <alignment vertical="center"/>
    </xf>
    <xf numFmtId="0" fontId="21" fillId="32" borderId="0" applyNumberFormat="0" applyBorder="0" applyAlignment="0" applyProtection="0">
      <alignment vertical="center"/>
    </xf>
    <xf numFmtId="0" fontId="0" fillId="0" borderId="0"/>
    <xf numFmtId="0" fontId="0" fillId="0" borderId="0">
      <alignment vertical="center"/>
    </xf>
    <xf numFmtId="0" fontId="0" fillId="0" borderId="0"/>
    <xf numFmtId="0" fontId="22" fillId="0" borderId="0"/>
    <xf numFmtId="0" fontId="0" fillId="0" borderId="0"/>
    <xf numFmtId="0" fontId="0" fillId="0" borderId="0"/>
    <xf numFmtId="0" fontId="0" fillId="0" borderId="0">
      <alignment vertical="center"/>
    </xf>
  </cellStyleXfs>
  <cellXfs count="6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0" xfId="0" applyFont="1" applyBorder="1" applyAlignment="1">
      <alignment horizontal="right" vertical="center" wrapText="1"/>
    </xf>
    <xf numFmtId="0" fontId="0" fillId="0" borderId="0" xfId="0" applyBorder="1" applyAlignment="1">
      <alignment horizontal="righ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31" fontId="1" fillId="0" borderId="1" xfId="0" applyNumberFormat="1" applyFont="1" applyFill="1" applyBorder="1" applyAlignment="1">
      <alignment horizontal="left" vertical="center" wrapText="1"/>
    </xf>
    <xf numFmtId="0" fontId="7"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31" fontId="1" fillId="0" borderId="2" xfId="0" applyNumberFormat="1"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Fill="1" applyBorder="1" applyAlignment="1">
      <alignment horizontal="left" vertical="top" wrapText="1" indent="3"/>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0" borderId="0" xfId="0" applyNumberFormat="1" applyFont="1" applyFill="1" applyBorder="1" applyAlignment="1">
      <alignment horizontal="left" vertical="top" wrapText="1" indent="3"/>
    </xf>
    <xf numFmtId="0" fontId="13" fillId="0" borderId="0" xfId="0" applyFont="1" applyFill="1" applyBorder="1" applyAlignment="1">
      <alignment horizontal="left" vertical="top"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1" fillId="0" borderId="4" xfId="0" applyFont="1" applyFill="1" applyBorder="1" applyAlignment="1">
      <alignment horizontal="center" vertical="center" wrapText="1"/>
    </xf>
    <xf numFmtId="0" fontId="12" fillId="0" borderId="0" xfId="0" applyNumberFormat="1" applyFont="1" applyFill="1" applyBorder="1" applyAlignment="1">
      <alignment horizontal="center" vertical="top" wrapText="1"/>
    </xf>
    <xf numFmtId="0" fontId="14" fillId="0" borderId="0" xfId="0" applyNumberFormat="1" applyFont="1" applyFill="1" applyBorder="1" applyAlignment="1">
      <alignment horizontal="center" vertical="top" wrapText="1"/>
    </xf>
    <xf numFmtId="0" fontId="15" fillId="0" borderId="0" xfId="0" applyFont="1" applyFill="1" applyBorder="1" applyAlignment="1">
      <alignment horizontal="left" vertical="top" wrapText="1"/>
    </xf>
  </cellXfs>
  <cellStyles count="61">
    <cellStyle name="常规" xfId="0" builtinId="0"/>
    <cellStyle name="货币[0]" xfId="1" builtinId="7"/>
    <cellStyle name="常规 3_Sheet1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附件1花名册_1" xfId="27"/>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_Sheet1" xfId="51"/>
    <cellStyle name="40% - 强调文字颜色 6" xfId="52" builtinId="51"/>
    <cellStyle name="60% - 强调文字颜色 6" xfId="53" builtinId="52"/>
    <cellStyle name="常规 5" xfId="54"/>
    <cellStyle name="常规 2" xfId="55"/>
    <cellStyle name="常规_Sheet1" xfId="56"/>
    <cellStyle name="Normal" xfId="57"/>
    <cellStyle name="常规 3" xfId="58"/>
    <cellStyle name="常规_Sheet1 3" xfId="59"/>
    <cellStyle name="常规 4" xfId="60"/>
  </cellStyles>
  <dxfs count="2">
    <dxf>
      <font>
        <color rgb="FF9C0006"/>
      </font>
      <fill>
        <patternFill patternType="solid">
          <bgColor rgb="FFFFC7CE"/>
        </patternFill>
      </fill>
    </dxf>
    <dxf>
      <fill>
        <patternFill patternType="solid">
          <bgColor rgb="FFFFFF00"/>
        </patternFill>
      </fill>
    </dxf>
  </dxfs>
  <tableStyles count="0" defaultTableStyle="TableStyleMedium2" defaultPivotStyle="PivotStyleLight16"/>
  <colors>
    <mruColors>
      <color rgb="005B9BD5"/>
      <color rgb="0092D050"/>
      <color rgb="00C00000"/>
      <color rgb="00FFFFFF"/>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266700</xdr:colOff>
      <xdr:row>116</xdr:row>
      <xdr:rowOff>0</xdr:rowOff>
    </xdr:from>
    <xdr:to>
      <xdr:col>6</xdr:col>
      <xdr:colOff>351155</xdr:colOff>
      <xdr:row>116</xdr:row>
      <xdr:rowOff>210820</xdr:rowOff>
    </xdr:to>
    <xdr:sp>
      <xdr:nvSpPr>
        <xdr:cNvPr id="52246"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2247"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52248"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2"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3"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4"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6"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7"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8"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9"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10"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11"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12"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13"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14"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15"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16"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17"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18"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19"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20"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21"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22"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26"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27"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28"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29"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30"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31"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32"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33"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34"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23"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24"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25"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35"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36"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37"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38"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39"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40"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41"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42"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43"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44"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45"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46"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47"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48"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49"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0"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1"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52"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3"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4"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55"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6"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7"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58"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59"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60"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61"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62"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63"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64"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65"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66"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67"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68"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69"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70"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71"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72"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73"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74"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210820</xdr:rowOff>
    </xdr:to>
    <xdr:sp>
      <xdr:nvSpPr>
        <xdr:cNvPr id="75" name="Text Box 1"/>
        <xdr:cNvSpPr txBox="1"/>
      </xdr:nvSpPr>
      <xdr:spPr>
        <a:xfrm>
          <a:off x="4010025" y="52250975"/>
          <a:ext cx="84455" cy="210820"/>
        </a:xfrm>
        <a:prstGeom prst="rect">
          <a:avLst/>
        </a:prstGeom>
        <a:noFill/>
        <a:ln w="9525">
          <a:noFill/>
        </a:ln>
      </xdr:spPr>
    </xdr:sp>
    <xdr:clientData/>
  </xdr:twoCellAnchor>
  <xdr:twoCellAnchor editAs="oneCell">
    <xdr:from>
      <xdr:col>6</xdr:col>
      <xdr:colOff>266700</xdr:colOff>
      <xdr:row>116</xdr:row>
      <xdr:rowOff>0</xdr:rowOff>
    </xdr:from>
    <xdr:to>
      <xdr:col>6</xdr:col>
      <xdr:colOff>351155</xdr:colOff>
      <xdr:row>116</xdr:row>
      <xdr:rowOff>209550</xdr:rowOff>
    </xdr:to>
    <xdr:sp>
      <xdr:nvSpPr>
        <xdr:cNvPr id="76" name="Text Box 1"/>
        <xdr:cNvSpPr txBox="1"/>
      </xdr:nvSpPr>
      <xdr:spPr>
        <a:xfrm>
          <a:off x="4010025" y="52250975"/>
          <a:ext cx="84455" cy="209550"/>
        </a:xfrm>
        <a:prstGeom prst="rect">
          <a:avLst/>
        </a:prstGeom>
        <a:noFill/>
        <a:ln w="9525">
          <a:noFill/>
        </a:ln>
      </xdr:spPr>
    </xdr:sp>
    <xdr:clientData/>
  </xdr:twoCellAnchor>
  <xdr:twoCellAnchor editAs="oneCell">
    <xdr:from>
      <xdr:col>6</xdr:col>
      <xdr:colOff>266700</xdr:colOff>
      <xdr:row>96</xdr:row>
      <xdr:rowOff>0</xdr:rowOff>
    </xdr:from>
    <xdr:to>
      <xdr:col>6</xdr:col>
      <xdr:colOff>351155</xdr:colOff>
      <xdr:row>96</xdr:row>
      <xdr:rowOff>210820</xdr:rowOff>
    </xdr:to>
    <xdr:sp>
      <xdr:nvSpPr>
        <xdr:cNvPr id="77" name="Text Box 1"/>
        <xdr:cNvSpPr txBox="1"/>
      </xdr:nvSpPr>
      <xdr:spPr>
        <a:xfrm>
          <a:off x="4010025" y="43106975"/>
          <a:ext cx="84455" cy="210820"/>
        </a:xfrm>
        <a:prstGeom prst="rect">
          <a:avLst/>
        </a:prstGeom>
        <a:noFill/>
        <a:ln w="9525">
          <a:noFill/>
        </a:ln>
      </xdr:spPr>
    </xdr:sp>
    <xdr:clientData/>
  </xdr:twoCellAnchor>
  <xdr:twoCellAnchor editAs="oneCell">
    <xdr:from>
      <xdr:col>6</xdr:col>
      <xdr:colOff>266700</xdr:colOff>
      <xdr:row>96</xdr:row>
      <xdr:rowOff>0</xdr:rowOff>
    </xdr:from>
    <xdr:to>
      <xdr:col>6</xdr:col>
      <xdr:colOff>351155</xdr:colOff>
      <xdr:row>96</xdr:row>
      <xdr:rowOff>210820</xdr:rowOff>
    </xdr:to>
    <xdr:sp>
      <xdr:nvSpPr>
        <xdr:cNvPr id="78" name="Text Box 1"/>
        <xdr:cNvSpPr txBox="1"/>
      </xdr:nvSpPr>
      <xdr:spPr>
        <a:xfrm>
          <a:off x="4010025" y="43106975"/>
          <a:ext cx="84455" cy="210820"/>
        </a:xfrm>
        <a:prstGeom prst="rect">
          <a:avLst/>
        </a:prstGeom>
        <a:noFill/>
        <a:ln w="9525">
          <a:noFill/>
        </a:ln>
      </xdr:spPr>
    </xdr:sp>
    <xdr:clientData/>
  </xdr:twoCellAnchor>
  <xdr:twoCellAnchor editAs="oneCell">
    <xdr:from>
      <xdr:col>6</xdr:col>
      <xdr:colOff>266700</xdr:colOff>
      <xdr:row>96</xdr:row>
      <xdr:rowOff>0</xdr:rowOff>
    </xdr:from>
    <xdr:to>
      <xdr:col>6</xdr:col>
      <xdr:colOff>351155</xdr:colOff>
      <xdr:row>96</xdr:row>
      <xdr:rowOff>209550</xdr:rowOff>
    </xdr:to>
    <xdr:sp>
      <xdr:nvSpPr>
        <xdr:cNvPr id="79" name="Text Box 1"/>
        <xdr:cNvSpPr txBox="1"/>
      </xdr:nvSpPr>
      <xdr:spPr>
        <a:xfrm>
          <a:off x="4010025" y="43106975"/>
          <a:ext cx="84455" cy="209550"/>
        </a:xfrm>
        <a:prstGeom prst="rect">
          <a:avLst/>
        </a:prstGeom>
        <a:noFill/>
        <a:ln w="9525">
          <a:noFill/>
        </a:ln>
      </xdr:spPr>
    </xdr:sp>
    <xdr:clientData/>
  </xdr:twoCellAnchor>
  <xdr:twoCellAnchor editAs="oneCell">
    <xdr:from>
      <xdr:col>6</xdr:col>
      <xdr:colOff>266700</xdr:colOff>
      <xdr:row>97</xdr:row>
      <xdr:rowOff>0</xdr:rowOff>
    </xdr:from>
    <xdr:to>
      <xdr:col>6</xdr:col>
      <xdr:colOff>351155</xdr:colOff>
      <xdr:row>97</xdr:row>
      <xdr:rowOff>210820</xdr:rowOff>
    </xdr:to>
    <xdr:sp>
      <xdr:nvSpPr>
        <xdr:cNvPr id="80" name="Text Box 1"/>
        <xdr:cNvSpPr txBox="1"/>
      </xdr:nvSpPr>
      <xdr:spPr>
        <a:xfrm>
          <a:off x="4010025" y="43564175"/>
          <a:ext cx="84455" cy="210820"/>
        </a:xfrm>
        <a:prstGeom prst="rect">
          <a:avLst/>
        </a:prstGeom>
        <a:noFill/>
        <a:ln w="9525">
          <a:noFill/>
        </a:ln>
      </xdr:spPr>
    </xdr:sp>
    <xdr:clientData/>
  </xdr:twoCellAnchor>
  <xdr:twoCellAnchor editAs="oneCell">
    <xdr:from>
      <xdr:col>6</xdr:col>
      <xdr:colOff>266700</xdr:colOff>
      <xdr:row>97</xdr:row>
      <xdr:rowOff>0</xdr:rowOff>
    </xdr:from>
    <xdr:to>
      <xdr:col>6</xdr:col>
      <xdr:colOff>351155</xdr:colOff>
      <xdr:row>97</xdr:row>
      <xdr:rowOff>210820</xdr:rowOff>
    </xdr:to>
    <xdr:sp>
      <xdr:nvSpPr>
        <xdr:cNvPr id="81" name="Text Box 1"/>
        <xdr:cNvSpPr txBox="1"/>
      </xdr:nvSpPr>
      <xdr:spPr>
        <a:xfrm>
          <a:off x="4010025" y="43564175"/>
          <a:ext cx="84455" cy="210820"/>
        </a:xfrm>
        <a:prstGeom prst="rect">
          <a:avLst/>
        </a:prstGeom>
        <a:noFill/>
        <a:ln w="9525">
          <a:noFill/>
        </a:ln>
      </xdr:spPr>
    </xdr:sp>
    <xdr:clientData/>
  </xdr:twoCellAnchor>
  <xdr:twoCellAnchor editAs="oneCell">
    <xdr:from>
      <xdr:col>6</xdr:col>
      <xdr:colOff>266700</xdr:colOff>
      <xdr:row>97</xdr:row>
      <xdr:rowOff>0</xdr:rowOff>
    </xdr:from>
    <xdr:to>
      <xdr:col>6</xdr:col>
      <xdr:colOff>351155</xdr:colOff>
      <xdr:row>97</xdr:row>
      <xdr:rowOff>209550</xdr:rowOff>
    </xdr:to>
    <xdr:sp>
      <xdr:nvSpPr>
        <xdr:cNvPr id="82" name="Text Box 1"/>
        <xdr:cNvSpPr txBox="1"/>
      </xdr:nvSpPr>
      <xdr:spPr>
        <a:xfrm>
          <a:off x="4010025" y="43564175"/>
          <a:ext cx="84455" cy="209550"/>
        </a:xfrm>
        <a:prstGeom prst="rect">
          <a:avLst/>
        </a:prstGeom>
        <a:noFill/>
        <a:ln w="9525">
          <a:noFill/>
        </a:ln>
      </xdr:spPr>
    </xdr:sp>
    <xdr:clientData/>
  </xdr:twoCellAnchor>
  <xdr:twoCellAnchor editAs="oneCell">
    <xdr:from>
      <xdr:col>6</xdr:col>
      <xdr:colOff>266700</xdr:colOff>
      <xdr:row>98</xdr:row>
      <xdr:rowOff>0</xdr:rowOff>
    </xdr:from>
    <xdr:to>
      <xdr:col>6</xdr:col>
      <xdr:colOff>351155</xdr:colOff>
      <xdr:row>98</xdr:row>
      <xdr:rowOff>210820</xdr:rowOff>
    </xdr:to>
    <xdr:sp>
      <xdr:nvSpPr>
        <xdr:cNvPr id="83" name="Text Box 1"/>
        <xdr:cNvSpPr txBox="1"/>
      </xdr:nvSpPr>
      <xdr:spPr>
        <a:xfrm>
          <a:off x="4010025" y="44021375"/>
          <a:ext cx="84455" cy="210820"/>
        </a:xfrm>
        <a:prstGeom prst="rect">
          <a:avLst/>
        </a:prstGeom>
        <a:noFill/>
        <a:ln w="9525">
          <a:noFill/>
        </a:ln>
      </xdr:spPr>
    </xdr:sp>
    <xdr:clientData/>
  </xdr:twoCellAnchor>
  <xdr:twoCellAnchor editAs="oneCell">
    <xdr:from>
      <xdr:col>6</xdr:col>
      <xdr:colOff>266700</xdr:colOff>
      <xdr:row>98</xdr:row>
      <xdr:rowOff>0</xdr:rowOff>
    </xdr:from>
    <xdr:to>
      <xdr:col>6</xdr:col>
      <xdr:colOff>351155</xdr:colOff>
      <xdr:row>98</xdr:row>
      <xdr:rowOff>210820</xdr:rowOff>
    </xdr:to>
    <xdr:sp>
      <xdr:nvSpPr>
        <xdr:cNvPr id="84" name="Text Box 1"/>
        <xdr:cNvSpPr txBox="1"/>
      </xdr:nvSpPr>
      <xdr:spPr>
        <a:xfrm>
          <a:off x="4010025" y="44021375"/>
          <a:ext cx="84455" cy="210820"/>
        </a:xfrm>
        <a:prstGeom prst="rect">
          <a:avLst/>
        </a:prstGeom>
        <a:noFill/>
        <a:ln w="9525">
          <a:noFill/>
        </a:ln>
      </xdr:spPr>
    </xdr:sp>
    <xdr:clientData/>
  </xdr:twoCellAnchor>
  <xdr:twoCellAnchor editAs="oneCell">
    <xdr:from>
      <xdr:col>6</xdr:col>
      <xdr:colOff>266700</xdr:colOff>
      <xdr:row>98</xdr:row>
      <xdr:rowOff>0</xdr:rowOff>
    </xdr:from>
    <xdr:to>
      <xdr:col>6</xdr:col>
      <xdr:colOff>351155</xdr:colOff>
      <xdr:row>98</xdr:row>
      <xdr:rowOff>209550</xdr:rowOff>
    </xdr:to>
    <xdr:sp>
      <xdr:nvSpPr>
        <xdr:cNvPr id="85" name="Text Box 1"/>
        <xdr:cNvSpPr txBox="1"/>
      </xdr:nvSpPr>
      <xdr:spPr>
        <a:xfrm>
          <a:off x="4010025" y="44021375"/>
          <a:ext cx="84455" cy="209550"/>
        </a:xfrm>
        <a:prstGeom prst="rect">
          <a:avLst/>
        </a:prstGeom>
        <a:noFill/>
        <a:ln w="9525">
          <a:noFill/>
        </a:ln>
      </xdr:spPr>
    </xdr:sp>
    <xdr:clientData/>
  </xdr:twoCellAnchor>
  <xdr:twoCellAnchor editAs="oneCell">
    <xdr:from>
      <xdr:col>6</xdr:col>
      <xdr:colOff>266700</xdr:colOff>
      <xdr:row>97</xdr:row>
      <xdr:rowOff>0</xdr:rowOff>
    </xdr:from>
    <xdr:to>
      <xdr:col>6</xdr:col>
      <xdr:colOff>351155</xdr:colOff>
      <xdr:row>97</xdr:row>
      <xdr:rowOff>210820</xdr:rowOff>
    </xdr:to>
    <xdr:sp>
      <xdr:nvSpPr>
        <xdr:cNvPr id="86" name="Text Box 1"/>
        <xdr:cNvSpPr txBox="1"/>
      </xdr:nvSpPr>
      <xdr:spPr>
        <a:xfrm>
          <a:off x="4010025" y="43564175"/>
          <a:ext cx="84455" cy="210820"/>
        </a:xfrm>
        <a:prstGeom prst="rect">
          <a:avLst/>
        </a:prstGeom>
        <a:noFill/>
        <a:ln w="9525">
          <a:noFill/>
        </a:ln>
      </xdr:spPr>
    </xdr:sp>
    <xdr:clientData/>
  </xdr:twoCellAnchor>
  <xdr:twoCellAnchor editAs="oneCell">
    <xdr:from>
      <xdr:col>6</xdr:col>
      <xdr:colOff>266700</xdr:colOff>
      <xdr:row>97</xdr:row>
      <xdr:rowOff>0</xdr:rowOff>
    </xdr:from>
    <xdr:to>
      <xdr:col>6</xdr:col>
      <xdr:colOff>351155</xdr:colOff>
      <xdr:row>97</xdr:row>
      <xdr:rowOff>210820</xdr:rowOff>
    </xdr:to>
    <xdr:sp>
      <xdr:nvSpPr>
        <xdr:cNvPr id="87" name="Text Box 1"/>
        <xdr:cNvSpPr txBox="1"/>
      </xdr:nvSpPr>
      <xdr:spPr>
        <a:xfrm>
          <a:off x="4010025" y="43564175"/>
          <a:ext cx="84455" cy="210820"/>
        </a:xfrm>
        <a:prstGeom prst="rect">
          <a:avLst/>
        </a:prstGeom>
        <a:noFill/>
        <a:ln w="9525">
          <a:noFill/>
        </a:ln>
      </xdr:spPr>
    </xdr:sp>
    <xdr:clientData/>
  </xdr:twoCellAnchor>
  <xdr:twoCellAnchor editAs="oneCell">
    <xdr:from>
      <xdr:col>6</xdr:col>
      <xdr:colOff>266700</xdr:colOff>
      <xdr:row>97</xdr:row>
      <xdr:rowOff>0</xdr:rowOff>
    </xdr:from>
    <xdr:to>
      <xdr:col>6</xdr:col>
      <xdr:colOff>351155</xdr:colOff>
      <xdr:row>97</xdr:row>
      <xdr:rowOff>209550</xdr:rowOff>
    </xdr:to>
    <xdr:sp>
      <xdr:nvSpPr>
        <xdr:cNvPr id="88" name="Text Box 1"/>
        <xdr:cNvSpPr txBox="1"/>
      </xdr:nvSpPr>
      <xdr:spPr>
        <a:xfrm>
          <a:off x="4010025" y="43564175"/>
          <a:ext cx="84455" cy="209550"/>
        </a:xfrm>
        <a:prstGeom prst="rect">
          <a:avLst/>
        </a:prstGeom>
        <a:noFill/>
        <a:ln w="9525">
          <a:noFill/>
        </a:ln>
      </xdr:spPr>
    </xdr:sp>
    <xdr:clientData/>
  </xdr:twoCellAnchor>
  <xdr:twoCellAnchor editAs="oneCell">
    <xdr:from>
      <xdr:col>6</xdr:col>
      <xdr:colOff>266700</xdr:colOff>
      <xdr:row>98</xdr:row>
      <xdr:rowOff>0</xdr:rowOff>
    </xdr:from>
    <xdr:to>
      <xdr:col>6</xdr:col>
      <xdr:colOff>351155</xdr:colOff>
      <xdr:row>98</xdr:row>
      <xdr:rowOff>210820</xdr:rowOff>
    </xdr:to>
    <xdr:sp>
      <xdr:nvSpPr>
        <xdr:cNvPr id="89" name="Text Box 1"/>
        <xdr:cNvSpPr txBox="1"/>
      </xdr:nvSpPr>
      <xdr:spPr>
        <a:xfrm>
          <a:off x="4010025" y="44021375"/>
          <a:ext cx="84455" cy="210820"/>
        </a:xfrm>
        <a:prstGeom prst="rect">
          <a:avLst/>
        </a:prstGeom>
        <a:noFill/>
        <a:ln w="9525">
          <a:noFill/>
        </a:ln>
      </xdr:spPr>
    </xdr:sp>
    <xdr:clientData/>
  </xdr:twoCellAnchor>
  <xdr:twoCellAnchor editAs="oneCell">
    <xdr:from>
      <xdr:col>6</xdr:col>
      <xdr:colOff>266700</xdr:colOff>
      <xdr:row>98</xdr:row>
      <xdr:rowOff>0</xdr:rowOff>
    </xdr:from>
    <xdr:to>
      <xdr:col>6</xdr:col>
      <xdr:colOff>351155</xdr:colOff>
      <xdr:row>98</xdr:row>
      <xdr:rowOff>210820</xdr:rowOff>
    </xdr:to>
    <xdr:sp>
      <xdr:nvSpPr>
        <xdr:cNvPr id="90" name="Text Box 1"/>
        <xdr:cNvSpPr txBox="1"/>
      </xdr:nvSpPr>
      <xdr:spPr>
        <a:xfrm>
          <a:off x="4010025" y="44021375"/>
          <a:ext cx="84455" cy="210820"/>
        </a:xfrm>
        <a:prstGeom prst="rect">
          <a:avLst/>
        </a:prstGeom>
        <a:noFill/>
        <a:ln w="9525">
          <a:noFill/>
        </a:ln>
      </xdr:spPr>
    </xdr:sp>
    <xdr:clientData/>
  </xdr:twoCellAnchor>
  <xdr:twoCellAnchor editAs="oneCell">
    <xdr:from>
      <xdr:col>6</xdr:col>
      <xdr:colOff>266700</xdr:colOff>
      <xdr:row>98</xdr:row>
      <xdr:rowOff>0</xdr:rowOff>
    </xdr:from>
    <xdr:to>
      <xdr:col>6</xdr:col>
      <xdr:colOff>351155</xdr:colOff>
      <xdr:row>98</xdr:row>
      <xdr:rowOff>209550</xdr:rowOff>
    </xdr:to>
    <xdr:sp>
      <xdr:nvSpPr>
        <xdr:cNvPr id="91" name="Text Box 1"/>
        <xdr:cNvSpPr txBox="1"/>
      </xdr:nvSpPr>
      <xdr:spPr>
        <a:xfrm>
          <a:off x="4010025" y="44021375"/>
          <a:ext cx="84455" cy="20955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92"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93"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209550</xdr:rowOff>
    </xdr:to>
    <xdr:sp>
      <xdr:nvSpPr>
        <xdr:cNvPr id="94" name="Text Box 1"/>
        <xdr:cNvSpPr txBox="1"/>
      </xdr:nvSpPr>
      <xdr:spPr>
        <a:xfrm>
          <a:off x="4010025" y="45850175"/>
          <a:ext cx="84455" cy="20955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95"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96"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209550</xdr:rowOff>
    </xdr:to>
    <xdr:sp>
      <xdr:nvSpPr>
        <xdr:cNvPr id="97" name="Text Box 1"/>
        <xdr:cNvSpPr txBox="1"/>
      </xdr:nvSpPr>
      <xdr:spPr>
        <a:xfrm>
          <a:off x="4010025" y="45850175"/>
          <a:ext cx="84455" cy="20955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98"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99"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209550</xdr:rowOff>
    </xdr:to>
    <xdr:sp>
      <xdr:nvSpPr>
        <xdr:cNvPr id="100" name="Text Box 1"/>
        <xdr:cNvSpPr txBox="1"/>
      </xdr:nvSpPr>
      <xdr:spPr>
        <a:xfrm>
          <a:off x="4010025" y="45850175"/>
          <a:ext cx="84455" cy="20955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101"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102"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209550</xdr:rowOff>
    </xdr:to>
    <xdr:sp>
      <xdr:nvSpPr>
        <xdr:cNvPr id="103" name="Text Box 1"/>
        <xdr:cNvSpPr txBox="1"/>
      </xdr:nvSpPr>
      <xdr:spPr>
        <a:xfrm>
          <a:off x="4010025" y="45850175"/>
          <a:ext cx="84455" cy="20955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104"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210820</xdr:rowOff>
    </xdr:to>
    <xdr:sp>
      <xdr:nvSpPr>
        <xdr:cNvPr id="105" name="Text Box 1"/>
        <xdr:cNvSpPr txBox="1"/>
      </xdr:nvSpPr>
      <xdr:spPr>
        <a:xfrm>
          <a:off x="4010025" y="45850175"/>
          <a:ext cx="84455" cy="210820"/>
        </a:xfrm>
        <a:prstGeom prst="rect">
          <a:avLst/>
        </a:prstGeom>
        <a:noFill/>
        <a:ln w="9525">
          <a:noFill/>
        </a:ln>
      </xdr:spPr>
    </xdr:sp>
    <xdr:clientData/>
  </xdr:twoCellAnchor>
  <xdr:twoCellAnchor editAs="oneCell">
    <xdr:from>
      <xdr:col>6</xdr:col>
      <xdr:colOff>266700</xdr:colOff>
      <xdr:row>102</xdr:row>
      <xdr:rowOff>0</xdr:rowOff>
    </xdr:from>
    <xdr:to>
      <xdr:col>6</xdr:col>
      <xdr:colOff>351155</xdr:colOff>
      <xdr:row>102</xdr:row>
      <xdr:rowOff>209550</xdr:rowOff>
    </xdr:to>
    <xdr:sp>
      <xdr:nvSpPr>
        <xdr:cNvPr id="106" name="Text Box 1"/>
        <xdr:cNvSpPr txBox="1"/>
      </xdr:nvSpPr>
      <xdr:spPr>
        <a:xfrm>
          <a:off x="4010025" y="45850175"/>
          <a:ext cx="84455" cy="209550"/>
        </a:xfrm>
        <a:prstGeom prst="rect">
          <a:avLst/>
        </a:prstGeom>
        <a:noFill/>
        <a:ln w="9525">
          <a:noFill/>
        </a:ln>
      </xdr:spPr>
    </xdr:sp>
    <xdr:clientData/>
  </xdr:twoCellAnchor>
  <xdr:oneCellAnchor>
    <xdr:from>
      <xdr:col>6</xdr:col>
      <xdr:colOff>266700</xdr:colOff>
      <xdr:row>79</xdr:row>
      <xdr:rowOff>0</xdr:rowOff>
    </xdr:from>
    <xdr:ext cx="84455" cy="210820"/>
    <xdr:sp>
      <xdr:nvSpPr>
        <xdr:cNvPr id="107" name="Text Box 1"/>
        <xdr:cNvSpPr txBox="1"/>
      </xdr:nvSpPr>
      <xdr:spPr>
        <a:xfrm>
          <a:off x="4010025" y="35334575"/>
          <a:ext cx="84455" cy="210820"/>
        </a:xfrm>
        <a:prstGeom prst="rect">
          <a:avLst/>
        </a:prstGeom>
        <a:noFill/>
        <a:ln w="9525">
          <a:noFill/>
        </a:ln>
      </xdr:spPr>
    </xdr:sp>
    <xdr:clientData/>
  </xdr:oneCellAnchor>
  <xdr:oneCellAnchor>
    <xdr:from>
      <xdr:col>6</xdr:col>
      <xdr:colOff>266700</xdr:colOff>
      <xdr:row>79</xdr:row>
      <xdr:rowOff>0</xdr:rowOff>
    </xdr:from>
    <xdr:ext cx="84455" cy="210820"/>
    <xdr:sp>
      <xdr:nvSpPr>
        <xdr:cNvPr id="108" name="Text Box 1"/>
        <xdr:cNvSpPr txBox="1"/>
      </xdr:nvSpPr>
      <xdr:spPr>
        <a:xfrm>
          <a:off x="4010025" y="35334575"/>
          <a:ext cx="84455" cy="210820"/>
        </a:xfrm>
        <a:prstGeom prst="rect">
          <a:avLst/>
        </a:prstGeom>
        <a:noFill/>
        <a:ln w="9525">
          <a:noFill/>
        </a:ln>
      </xdr:spPr>
    </xdr:sp>
    <xdr:clientData/>
  </xdr:oneCellAnchor>
  <xdr:oneCellAnchor>
    <xdr:from>
      <xdr:col>6</xdr:col>
      <xdr:colOff>266700</xdr:colOff>
      <xdr:row>79</xdr:row>
      <xdr:rowOff>0</xdr:rowOff>
    </xdr:from>
    <xdr:ext cx="84455" cy="209550"/>
    <xdr:sp>
      <xdr:nvSpPr>
        <xdr:cNvPr id="109" name="Text Box 1"/>
        <xdr:cNvSpPr txBox="1"/>
      </xdr:nvSpPr>
      <xdr:spPr>
        <a:xfrm>
          <a:off x="4010025" y="35334575"/>
          <a:ext cx="84455" cy="209550"/>
        </a:xfrm>
        <a:prstGeom prst="rect">
          <a:avLst/>
        </a:prstGeom>
        <a:noFill/>
        <a:ln w="9525">
          <a:noFill/>
        </a:ln>
      </xdr:spPr>
    </xdr:sp>
    <xdr:clientData/>
  </xdr:oneCellAnchor>
  <xdr:oneCellAnchor>
    <xdr:from>
      <xdr:col>6</xdr:col>
      <xdr:colOff>266700</xdr:colOff>
      <xdr:row>62</xdr:row>
      <xdr:rowOff>0</xdr:rowOff>
    </xdr:from>
    <xdr:ext cx="84455" cy="210820"/>
    <xdr:sp>
      <xdr:nvSpPr>
        <xdr:cNvPr id="110" name="Text Box 1"/>
        <xdr:cNvSpPr txBox="1"/>
      </xdr:nvSpPr>
      <xdr:spPr>
        <a:xfrm>
          <a:off x="4010025" y="27562175"/>
          <a:ext cx="84455" cy="210820"/>
        </a:xfrm>
        <a:prstGeom prst="rect">
          <a:avLst/>
        </a:prstGeom>
        <a:noFill/>
        <a:ln w="9525">
          <a:noFill/>
        </a:ln>
      </xdr:spPr>
    </xdr:sp>
    <xdr:clientData/>
  </xdr:oneCellAnchor>
  <xdr:oneCellAnchor>
    <xdr:from>
      <xdr:col>6</xdr:col>
      <xdr:colOff>266700</xdr:colOff>
      <xdr:row>62</xdr:row>
      <xdr:rowOff>0</xdr:rowOff>
    </xdr:from>
    <xdr:ext cx="84455" cy="210820"/>
    <xdr:sp>
      <xdr:nvSpPr>
        <xdr:cNvPr id="111" name="Text Box 1"/>
        <xdr:cNvSpPr txBox="1"/>
      </xdr:nvSpPr>
      <xdr:spPr>
        <a:xfrm>
          <a:off x="4010025" y="27562175"/>
          <a:ext cx="84455" cy="210820"/>
        </a:xfrm>
        <a:prstGeom prst="rect">
          <a:avLst/>
        </a:prstGeom>
        <a:noFill/>
        <a:ln w="9525">
          <a:noFill/>
        </a:ln>
      </xdr:spPr>
    </xdr:sp>
    <xdr:clientData/>
  </xdr:oneCellAnchor>
  <xdr:oneCellAnchor>
    <xdr:from>
      <xdr:col>6</xdr:col>
      <xdr:colOff>266700</xdr:colOff>
      <xdr:row>62</xdr:row>
      <xdr:rowOff>0</xdr:rowOff>
    </xdr:from>
    <xdr:ext cx="84455" cy="209550"/>
    <xdr:sp>
      <xdr:nvSpPr>
        <xdr:cNvPr id="112" name="Text Box 1"/>
        <xdr:cNvSpPr txBox="1"/>
      </xdr:nvSpPr>
      <xdr:spPr>
        <a:xfrm>
          <a:off x="4010025" y="27562175"/>
          <a:ext cx="84455" cy="209550"/>
        </a:xfrm>
        <a:prstGeom prst="rect">
          <a:avLst/>
        </a:prstGeom>
        <a:noFill/>
        <a:ln w="9525">
          <a:noFill/>
        </a:ln>
      </xdr:spPr>
    </xdr:sp>
    <xdr:clientData/>
  </xdr:oneCellAnchor>
  <xdr:oneCellAnchor>
    <xdr:from>
      <xdr:col>6</xdr:col>
      <xdr:colOff>266700</xdr:colOff>
      <xdr:row>50</xdr:row>
      <xdr:rowOff>0</xdr:rowOff>
    </xdr:from>
    <xdr:ext cx="84455" cy="210820"/>
    <xdr:sp>
      <xdr:nvSpPr>
        <xdr:cNvPr id="113" name="Text Box 1"/>
        <xdr:cNvSpPr txBox="1"/>
      </xdr:nvSpPr>
      <xdr:spPr>
        <a:xfrm>
          <a:off x="4010025" y="22075775"/>
          <a:ext cx="84455" cy="210820"/>
        </a:xfrm>
        <a:prstGeom prst="rect">
          <a:avLst/>
        </a:prstGeom>
        <a:noFill/>
        <a:ln w="9525">
          <a:noFill/>
        </a:ln>
      </xdr:spPr>
    </xdr:sp>
    <xdr:clientData/>
  </xdr:oneCellAnchor>
  <xdr:oneCellAnchor>
    <xdr:from>
      <xdr:col>6</xdr:col>
      <xdr:colOff>266700</xdr:colOff>
      <xdr:row>50</xdr:row>
      <xdr:rowOff>0</xdr:rowOff>
    </xdr:from>
    <xdr:ext cx="84455" cy="210820"/>
    <xdr:sp>
      <xdr:nvSpPr>
        <xdr:cNvPr id="114" name="Text Box 1"/>
        <xdr:cNvSpPr txBox="1"/>
      </xdr:nvSpPr>
      <xdr:spPr>
        <a:xfrm>
          <a:off x="4010025" y="22075775"/>
          <a:ext cx="84455" cy="210820"/>
        </a:xfrm>
        <a:prstGeom prst="rect">
          <a:avLst/>
        </a:prstGeom>
        <a:noFill/>
        <a:ln w="9525">
          <a:noFill/>
        </a:ln>
      </xdr:spPr>
    </xdr:sp>
    <xdr:clientData/>
  </xdr:oneCellAnchor>
  <xdr:oneCellAnchor>
    <xdr:from>
      <xdr:col>6</xdr:col>
      <xdr:colOff>266700</xdr:colOff>
      <xdr:row>50</xdr:row>
      <xdr:rowOff>0</xdr:rowOff>
    </xdr:from>
    <xdr:ext cx="84455" cy="209550"/>
    <xdr:sp>
      <xdr:nvSpPr>
        <xdr:cNvPr id="115" name="Text Box 1"/>
        <xdr:cNvSpPr txBox="1"/>
      </xdr:nvSpPr>
      <xdr:spPr>
        <a:xfrm>
          <a:off x="4010025" y="22075775"/>
          <a:ext cx="84455" cy="209550"/>
        </a:xfrm>
        <a:prstGeom prst="rect">
          <a:avLst/>
        </a:prstGeom>
        <a:noFill/>
        <a:ln w="9525">
          <a:noFill/>
        </a:ln>
      </xdr:spPr>
    </xdr:sp>
    <xdr:clientData/>
  </xdr:oneCellAnchor>
  <xdr:oneCellAnchor>
    <xdr:from>
      <xdr:col>6</xdr:col>
      <xdr:colOff>266700</xdr:colOff>
      <xdr:row>33</xdr:row>
      <xdr:rowOff>0</xdr:rowOff>
    </xdr:from>
    <xdr:ext cx="84455" cy="210820"/>
    <xdr:sp>
      <xdr:nvSpPr>
        <xdr:cNvPr id="116" name="Text Box 1"/>
        <xdr:cNvSpPr txBox="1"/>
      </xdr:nvSpPr>
      <xdr:spPr>
        <a:xfrm>
          <a:off x="4010025" y="14303375"/>
          <a:ext cx="84455" cy="210820"/>
        </a:xfrm>
        <a:prstGeom prst="rect">
          <a:avLst/>
        </a:prstGeom>
        <a:noFill/>
        <a:ln w="9525">
          <a:noFill/>
        </a:ln>
      </xdr:spPr>
    </xdr:sp>
    <xdr:clientData/>
  </xdr:oneCellAnchor>
  <xdr:oneCellAnchor>
    <xdr:from>
      <xdr:col>6</xdr:col>
      <xdr:colOff>266700</xdr:colOff>
      <xdr:row>33</xdr:row>
      <xdr:rowOff>0</xdr:rowOff>
    </xdr:from>
    <xdr:ext cx="84455" cy="210820"/>
    <xdr:sp>
      <xdr:nvSpPr>
        <xdr:cNvPr id="117" name="Text Box 1"/>
        <xdr:cNvSpPr txBox="1"/>
      </xdr:nvSpPr>
      <xdr:spPr>
        <a:xfrm>
          <a:off x="4010025" y="14303375"/>
          <a:ext cx="84455" cy="210820"/>
        </a:xfrm>
        <a:prstGeom prst="rect">
          <a:avLst/>
        </a:prstGeom>
        <a:noFill/>
        <a:ln w="9525">
          <a:noFill/>
        </a:ln>
      </xdr:spPr>
    </xdr:sp>
    <xdr:clientData/>
  </xdr:oneCellAnchor>
  <xdr:oneCellAnchor>
    <xdr:from>
      <xdr:col>6</xdr:col>
      <xdr:colOff>266700</xdr:colOff>
      <xdr:row>33</xdr:row>
      <xdr:rowOff>0</xdr:rowOff>
    </xdr:from>
    <xdr:ext cx="84455" cy="209550"/>
    <xdr:sp>
      <xdr:nvSpPr>
        <xdr:cNvPr id="118" name="Text Box 1"/>
        <xdr:cNvSpPr txBox="1"/>
      </xdr:nvSpPr>
      <xdr:spPr>
        <a:xfrm>
          <a:off x="4010025" y="14303375"/>
          <a:ext cx="84455" cy="209550"/>
        </a:xfrm>
        <a:prstGeom prst="rect">
          <a:avLst/>
        </a:prstGeom>
        <a:noFill/>
        <a:ln w="9525">
          <a:noFill/>
        </a:ln>
      </xdr:spPr>
    </xdr:sp>
    <xdr:clientData/>
  </xdr:oneCellAnchor>
  <xdr:oneCellAnchor>
    <xdr:from>
      <xdr:col>6</xdr:col>
      <xdr:colOff>266700</xdr:colOff>
      <xdr:row>17</xdr:row>
      <xdr:rowOff>0</xdr:rowOff>
    </xdr:from>
    <xdr:ext cx="84455" cy="210820"/>
    <xdr:sp>
      <xdr:nvSpPr>
        <xdr:cNvPr id="119" name="Text Box 1"/>
        <xdr:cNvSpPr txBox="1"/>
      </xdr:nvSpPr>
      <xdr:spPr>
        <a:xfrm>
          <a:off x="4010025" y="6988175"/>
          <a:ext cx="84455" cy="210820"/>
        </a:xfrm>
        <a:prstGeom prst="rect">
          <a:avLst/>
        </a:prstGeom>
        <a:noFill/>
        <a:ln w="9525">
          <a:noFill/>
        </a:ln>
      </xdr:spPr>
    </xdr:sp>
    <xdr:clientData/>
  </xdr:oneCellAnchor>
  <xdr:oneCellAnchor>
    <xdr:from>
      <xdr:col>6</xdr:col>
      <xdr:colOff>266700</xdr:colOff>
      <xdr:row>17</xdr:row>
      <xdr:rowOff>0</xdr:rowOff>
    </xdr:from>
    <xdr:ext cx="84455" cy="210820"/>
    <xdr:sp>
      <xdr:nvSpPr>
        <xdr:cNvPr id="120" name="Text Box 1"/>
        <xdr:cNvSpPr txBox="1"/>
      </xdr:nvSpPr>
      <xdr:spPr>
        <a:xfrm>
          <a:off x="4010025" y="6988175"/>
          <a:ext cx="84455" cy="210820"/>
        </a:xfrm>
        <a:prstGeom prst="rect">
          <a:avLst/>
        </a:prstGeom>
        <a:noFill/>
        <a:ln w="9525">
          <a:noFill/>
        </a:ln>
      </xdr:spPr>
    </xdr:sp>
    <xdr:clientData/>
  </xdr:oneCellAnchor>
  <xdr:oneCellAnchor>
    <xdr:from>
      <xdr:col>6</xdr:col>
      <xdr:colOff>266700</xdr:colOff>
      <xdr:row>17</xdr:row>
      <xdr:rowOff>0</xdr:rowOff>
    </xdr:from>
    <xdr:ext cx="84455" cy="209550"/>
    <xdr:sp>
      <xdr:nvSpPr>
        <xdr:cNvPr id="121" name="Text Box 1"/>
        <xdr:cNvSpPr txBox="1"/>
      </xdr:nvSpPr>
      <xdr:spPr>
        <a:xfrm>
          <a:off x="4010025" y="6988175"/>
          <a:ext cx="84455" cy="209550"/>
        </a:xfrm>
        <a:prstGeom prst="rect">
          <a:avLst/>
        </a:prstGeom>
        <a:noFill/>
        <a:ln w="9525">
          <a:noFill/>
        </a:ln>
      </xdr:spPr>
    </xdr:sp>
    <xdr:clientData/>
  </xdr:oneCellAnchor>
  <xdr:twoCellAnchor editAs="oneCell">
    <xdr:from>
      <xdr:col>6</xdr:col>
      <xdr:colOff>266700</xdr:colOff>
      <xdr:row>103</xdr:row>
      <xdr:rowOff>0</xdr:rowOff>
    </xdr:from>
    <xdr:to>
      <xdr:col>6</xdr:col>
      <xdr:colOff>351155</xdr:colOff>
      <xdr:row>103</xdr:row>
      <xdr:rowOff>210820</xdr:rowOff>
    </xdr:to>
    <xdr:sp>
      <xdr:nvSpPr>
        <xdr:cNvPr id="122"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23"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24"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25"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26"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27"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28"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29"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30"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31"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32"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33"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34"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35"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36"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37"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38"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39"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40"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41"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42"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43"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44"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45"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46"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47"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48"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49"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50"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51"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52"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53"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54"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55"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56"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57"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58"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59"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60"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61"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210820</xdr:rowOff>
    </xdr:to>
    <xdr:sp>
      <xdr:nvSpPr>
        <xdr:cNvPr id="162" name="Text Box 1"/>
        <xdr:cNvSpPr txBox="1"/>
      </xdr:nvSpPr>
      <xdr:spPr>
        <a:xfrm>
          <a:off x="4010025" y="46307375"/>
          <a:ext cx="84455" cy="21082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209550</xdr:rowOff>
    </xdr:to>
    <xdr:sp>
      <xdr:nvSpPr>
        <xdr:cNvPr id="163" name="Text Box 1"/>
        <xdr:cNvSpPr txBox="1"/>
      </xdr:nvSpPr>
      <xdr:spPr>
        <a:xfrm>
          <a:off x="4010025" y="46307375"/>
          <a:ext cx="84455" cy="209550"/>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64"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65"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207645</xdr:rowOff>
    </xdr:to>
    <xdr:sp>
      <xdr:nvSpPr>
        <xdr:cNvPr id="166" name="Text Box 1"/>
        <xdr:cNvSpPr txBox="1"/>
      </xdr:nvSpPr>
      <xdr:spPr>
        <a:xfrm>
          <a:off x="4010025" y="46307375"/>
          <a:ext cx="84455" cy="2076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67"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68"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207645</xdr:rowOff>
    </xdr:to>
    <xdr:sp>
      <xdr:nvSpPr>
        <xdr:cNvPr id="169" name="Text Box 1"/>
        <xdr:cNvSpPr txBox="1"/>
      </xdr:nvSpPr>
      <xdr:spPr>
        <a:xfrm>
          <a:off x="4010025" y="46307375"/>
          <a:ext cx="84455" cy="2076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70"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71"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207645</xdr:rowOff>
    </xdr:to>
    <xdr:sp>
      <xdr:nvSpPr>
        <xdr:cNvPr id="172" name="Text Box 1"/>
        <xdr:cNvSpPr txBox="1"/>
      </xdr:nvSpPr>
      <xdr:spPr>
        <a:xfrm>
          <a:off x="4010025" y="46307375"/>
          <a:ext cx="84455" cy="2076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73"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74"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207645</xdr:rowOff>
    </xdr:to>
    <xdr:sp>
      <xdr:nvSpPr>
        <xdr:cNvPr id="175" name="Text Box 1"/>
        <xdr:cNvSpPr txBox="1"/>
      </xdr:nvSpPr>
      <xdr:spPr>
        <a:xfrm>
          <a:off x="4010025" y="46307375"/>
          <a:ext cx="84455" cy="2076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76"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77"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207645</xdr:rowOff>
    </xdr:to>
    <xdr:sp>
      <xdr:nvSpPr>
        <xdr:cNvPr id="178" name="Text Box 1"/>
        <xdr:cNvSpPr txBox="1"/>
      </xdr:nvSpPr>
      <xdr:spPr>
        <a:xfrm>
          <a:off x="4010025" y="46307375"/>
          <a:ext cx="84455" cy="2076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79"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208915</xdr:rowOff>
    </xdr:to>
    <xdr:sp>
      <xdr:nvSpPr>
        <xdr:cNvPr id="180" name="Text Box 1"/>
        <xdr:cNvSpPr txBox="1"/>
      </xdr:nvSpPr>
      <xdr:spPr>
        <a:xfrm>
          <a:off x="4010025" y="46307375"/>
          <a:ext cx="84455" cy="20891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207645</xdr:rowOff>
    </xdr:to>
    <xdr:sp>
      <xdr:nvSpPr>
        <xdr:cNvPr id="181" name="Text Box 1"/>
        <xdr:cNvSpPr txBox="1"/>
      </xdr:nvSpPr>
      <xdr:spPr>
        <a:xfrm>
          <a:off x="4010025" y="46307375"/>
          <a:ext cx="84455" cy="2076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82"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83"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184"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85"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86"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187"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88"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89"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190"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91"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92"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193"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94"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95"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196"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97"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198"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199"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00"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01"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02"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03"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04"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05"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06"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07"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08"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09"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10"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11"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12"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13"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14"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15"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16"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17"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18"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19"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20"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21"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22"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23"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24"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25"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26"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27"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28"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29"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30"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31"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32"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33"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34"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35"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36"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37"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38"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39"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40"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41"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42"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182245</xdr:rowOff>
    </xdr:to>
    <xdr:sp>
      <xdr:nvSpPr>
        <xdr:cNvPr id="243" name="Text Box 1"/>
        <xdr:cNvSpPr txBox="1"/>
      </xdr:nvSpPr>
      <xdr:spPr>
        <a:xfrm>
          <a:off x="4010025" y="46307375"/>
          <a:ext cx="84455" cy="182245"/>
        </a:xfrm>
        <a:prstGeom prst="rect">
          <a:avLst/>
        </a:prstGeom>
        <a:noFill/>
        <a:ln w="9525">
          <a:noFill/>
        </a:ln>
      </xdr:spPr>
    </xdr:sp>
    <xdr:clientData/>
  </xdr:twoCellAnchor>
  <xdr:twoCellAnchor editAs="oneCell">
    <xdr:from>
      <xdr:col>6</xdr:col>
      <xdr:colOff>266700</xdr:colOff>
      <xdr:row>103</xdr:row>
      <xdr:rowOff>0</xdr:rowOff>
    </xdr:from>
    <xdr:to>
      <xdr:col>6</xdr:col>
      <xdr:colOff>351155</xdr:colOff>
      <xdr:row>103</xdr:row>
      <xdr:rowOff>180975</xdr:rowOff>
    </xdr:to>
    <xdr:sp>
      <xdr:nvSpPr>
        <xdr:cNvPr id="244" name="Text Box 1"/>
        <xdr:cNvSpPr txBox="1"/>
      </xdr:nvSpPr>
      <xdr:spPr>
        <a:xfrm>
          <a:off x="4010025" y="46307375"/>
          <a:ext cx="84455" cy="180975"/>
        </a:xfrm>
        <a:prstGeom prst="rect">
          <a:avLst/>
        </a:prstGeom>
        <a:noFill/>
        <a:ln w="9525">
          <a:noFill/>
        </a:ln>
      </xdr:spPr>
    </xdr:sp>
    <xdr:clientData/>
  </xdr:twoCellAnchor>
  <xdr:twoCellAnchor editAs="oneCell">
    <xdr:from>
      <xdr:col>6</xdr:col>
      <xdr:colOff>266700</xdr:colOff>
      <xdr:row>104</xdr:row>
      <xdr:rowOff>0</xdr:rowOff>
    </xdr:from>
    <xdr:to>
      <xdr:col>6</xdr:col>
      <xdr:colOff>351155</xdr:colOff>
      <xdr:row>104</xdr:row>
      <xdr:rowOff>182245</xdr:rowOff>
    </xdr:to>
    <xdr:sp>
      <xdr:nvSpPr>
        <xdr:cNvPr id="245" name="Text Box 1"/>
        <xdr:cNvSpPr txBox="1"/>
      </xdr:nvSpPr>
      <xdr:spPr>
        <a:xfrm>
          <a:off x="4010025" y="46764575"/>
          <a:ext cx="84455" cy="182245"/>
        </a:xfrm>
        <a:prstGeom prst="rect">
          <a:avLst/>
        </a:prstGeom>
        <a:noFill/>
        <a:ln w="9525">
          <a:noFill/>
        </a:ln>
      </xdr:spPr>
    </xdr:sp>
    <xdr:clientData/>
  </xdr:twoCellAnchor>
  <xdr:twoCellAnchor editAs="oneCell">
    <xdr:from>
      <xdr:col>6</xdr:col>
      <xdr:colOff>266700</xdr:colOff>
      <xdr:row>104</xdr:row>
      <xdr:rowOff>0</xdr:rowOff>
    </xdr:from>
    <xdr:to>
      <xdr:col>6</xdr:col>
      <xdr:colOff>351155</xdr:colOff>
      <xdr:row>104</xdr:row>
      <xdr:rowOff>182245</xdr:rowOff>
    </xdr:to>
    <xdr:sp>
      <xdr:nvSpPr>
        <xdr:cNvPr id="246" name="Text Box 1"/>
        <xdr:cNvSpPr txBox="1"/>
      </xdr:nvSpPr>
      <xdr:spPr>
        <a:xfrm>
          <a:off x="4010025" y="46764575"/>
          <a:ext cx="84455" cy="182245"/>
        </a:xfrm>
        <a:prstGeom prst="rect">
          <a:avLst/>
        </a:prstGeom>
        <a:noFill/>
        <a:ln w="9525">
          <a:noFill/>
        </a:ln>
      </xdr:spPr>
    </xdr:sp>
    <xdr:clientData/>
  </xdr:twoCellAnchor>
  <xdr:twoCellAnchor editAs="oneCell">
    <xdr:from>
      <xdr:col>6</xdr:col>
      <xdr:colOff>266700</xdr:colOff>
      <xdr:row>104</xdr:row>
      <xdr:rowOff>0</xdr:rowOff>
    </xdr:from>
    <xdr:to>
      <xdr:col>6</xdr:col>
      <xdr:colOff>351155</xdr:colOff>
      <xdr:row>104</xdr:row>
      <xdr:rowOff>180975</xdr:rowOff>
    </xdr:to>
    <xdr:sp>
      <xdr:nvSpPr>
        <xdr:cNvPr id="247" name="Text Box 1"/>
        <xdr:cNvSpPr txBox="1"/>
      </xdr:nvSpPr>
      <xdr:spPr>
        <a:xfrm>
          <a:off x="4010025" y="46764575"/>
          <a:ext cx="84455" cy="180975"/>
        </a:xfrm>
        <a:prstGeom prst="rect">
          <a:avLst/>
        </a:prstGeom>
        <a:noFill/>
        <a:ln w="9525">
          <a:noFill/>
        </a:ln>
      </xdr:spPr>
    </xdr:sp>
    <xdr:clientData/>
  </xdr:twoCellAnchor>
  <xdr:twoCellAnchor editAs="oneCell">
    <xdr:from>
      <xdr:col>6</xdr:col>
      <xdr:colOff>266700</xdr:colOff>
      <xdr:row>104</xdr:row>
      <xdr:rowOff>0</xdr:rowOff>
    </xdr:from>
    <xdr:to>
      <xdr:col>6</xdr:col>
      <xdr:colOff>351155</xdr:colOff>
      <xdr:row>104</xdr:row>
      <xdr:rowOff>182245</xdr:rowOff>
    </xdr:to>
    <xdr:sp>
      <xdr:nvSpPr>
        <xdr:cNvPr id="248" name="Text Box 1"/>
        <xdr:cNvSpPr txBox="1"/>
      </xdr:nvSpPr>
      <xdr:spPr>
        <a:xfrm>
          <a:off x="4010025" y="46764575"/>
          <a:ext cx="84455" cy="182245"/>
        </a:xfrm>
        <a:prstGeom prst="rect">
          <a:avLst/>
        </a:prstGeom>
        <a:noFill/>
        <a:ln w="9525">
          <a:noFill/>
        </a:ln>
      </xdr:spPr>
    </xdr:sp>
    <xdr:clientData/>
  </xdr:twoCellAnchor>
  <xdr:twoCellAnchor editAs="oneCell">
    <xdr:from>
      <xdr:col>6</xdr:col>
      <xdr:colOff>266700</xdr:colOff>
      <xdr:row>104</xdr:row>
      <xdr:rowOff>0</xdr:rowOff>
    </xdr:from>
    <xdr:to>
      <xdr:col>6</xdr:col>
      <xdr:colOff>351155</xdr:colOff>
      <xdr:row>104</xdr:row>
      <xdr:rowOff>182245</xdr:rowOff>
    </xdr:to>
    <xdr:sp>
      <xdr:nvSpPr>
        <xdr:cNvPr id="249" name="Text Box 1"/>
        <xdr:cNvSpPr txBox="1"/>
      </xdr:nvSpPr>
      <xdr:spPr>
        <a:xfrm>
          <a:off x="4010025" y="46764575"/>
          <a:ext cx="84455" cy="182245"/>
        </a:xfrm>
        <a:prstGeom prst="rect">
          <a:avLst/>
        </a:prstGeom>
        <a:noFill/>
        <a:ln w="9525">
          <a:noFill/>
        </a:ln>
      </xdr:spPr>
    </xdr:sp>
    <xdr:clientData/>
  </xdr:twoCellAnchor>
  <xdr:twoCellAnchor editAs="oneCell">
    <xdr:from>
      <xdr:col>6</xdr:col>
      <xdr:colOff>266700</xdr:colOff>
      <xdr:row>104</xdr:row>
      <xdr:rowOff>0</xdr:rowOff>
    </xdr:from>
    <xdr:to>
      <xdr:col>6</xdr:col>
      <xdr:colOff>351155</xdr:colOff>
      <xdr:row>104</xdr:row>
      <xdr:rowOff>180975</xdr:rowOff>
    </xdr:to>
    <xdr:sp>
      <xdr:nvSpPr>
        <xdr:cNvPr id="250" name="Text Box 1"/>
        <xdr:cNvSpPr txBox="1"/>
      </xdr:nvSpPr>
      <xdr:spPr>
        <a:xfrm>
          <a:off x="4010025" y="46764575"/>
          <a:ext cx="84455" cy="180975"/>
        </a:xfrm>
        <a:prstGeom prst="rect">
          <a:avLst/>
        </a:prstGeom>
        <a:noFill/>
        <a:ln w="9525">
          <a:noFill/>
        </a:ln>
      </xdr:spPr>
    </xdr:sp>
    <xdr:clientData/>
  </xdr:twoCellAnchor>
  <xdr:twoCellAnchor editAs="oneCell">
    <xdr:from>
      <xdr:col>6</xdr:col>
      <xdr:colOff>266700</xdr:colOff>
      <xdr:row>105</xdr:row>
      <xdr:rowOff>0</xdr:rowOff>
    </xdr:from>
    <xdr:to>
      <xdr:col>6</xdr:col>
      <xdr:colOff>351155</xdr:colOff>
      <xdr:row>105</xdr:row>
      <xdr:rowOff>210820</xdr:rowOff>
    </xdr:to>
    <xdr:sp>
      <xdr:nvSpPr>
        <xdr:cNvPr id="251" name="Text Box 1"/>
        <xdr:cNvSpPr txBox="1"/>
      </xdr:nvSpPr>
      <xdr:spPr>
        <a:xfrm>
          <a:off x="4010025" y="47221775"/>
          <a:ext cx="84455" cy="210820"/>
        </a:xfrm>
        <a:prstGeom prst="rect">
          <a:avLst/>
        </a:prstGeom>
        <a:noFill/>
        <a:ln w="9525">
          <a:noFill/>
        </a:ln>
      </xdr:spPr>
    </xdr:sp>
    <xdr:clientData/>
  </xdr:twoCellAnchor>
  <xdr:twoCellAnchor editAs="oneCell">
    <xdr:from>
      <xdr:col>6</xdr:col>
      <xdr:colOff>266700</xdr:colOff>
      <xdr:row>105</xdr:row>
      <xdr:rowOff>0</xdr:rowOff>
    </xdr:from>
    <xdr:to>
      <xdr:col>6</xdr:col>
      <xdr:colOff>351155</xdr:colOff>
      <xdr:row>105</xdr:row>
      <xdr:rowOff>210820</xdr:rowOff>
    </xdr:to>
    <xdr:sp>
      <xdr:nvSpPr>
        <xdr:cNvPr id="252" name="Text Box 1"/>
        <xdr:cNvSpPr txBox="1"/>
      </xdr:nvSpPr>
      <xdr:spPr>
        <a:xfrm>
          <a:off x="4010025" y="47221775"/>
          <a:ext cx="84455" cy="210820"/>
        </a:xfrm>
        <a:prstGeom prst="rect">
          <a:avLst/>
        </a:prstGeom>
        <a:noFill/>
        <a:ln w="9525">
          <a:noFill/>
        </a:ln>
      </xdr:spPr>
    </xdr:sp>
    <xdr:clientData/>
  </xdr:twoCellAnchor>
  <xdr:twoCellAnchor editAs="oneCell">
    <xdr:from>
      <xdr:col>6</xdr:col>
      <xdr:colOff>266700</xdr:colOff>
      <xdr:row>105</xdr:row>
      <xdr:rowOff>0</xdr:rowOff>
    </xdr:from>
    <xdr:to>
      <xdr:col>6</xdr:col>
      <xdr:colOff>351155</xdr:colOff>
      <xdr:row>105</xdr:row>
      <xdr:rowOff>209550</xdr:rowOff>
    </xdr:to>
    <xdr:sp>
      <xdr:nvSpPr>
        <xdr:cNvPr id="253" name="Text Box 1"/>
        <xdr:cNvSpPr txBox="1"/>
      </xdr:nvSpPr>
      <xdr:spPr>
        <a:xfrm>
          <a:off x="4010025" y="47221775"/>
          <a:ext cx="84455" cy="209550"/>
        </a:xfrm>
        <a:prstGeom prst="rect">
          <a:avLst/>
        </a:prstGeom>
        <a:noFill/>
        <a:ln w="9525">
          <a:noFill/>
        </a:ln>
      </xdr:spPr>
    </xdr:sp>
    <xdr:clientData/>
  </xdr:twoCellAnchor>
  <xdr:twoCellAnchor editAs="oneCell">
    <xdr:from>
      <xdr:col>6</xdr:col>
      <xdr:colOff>266700</xdr:colOff>
      <xdr:row>105</xdr:row>
      <xdr:rowOff>0</xdr:rowOff>
    </xdr:from>
    <xdr:to>
      <xdr:col>6</xdr:col>
      <xdr:colOff>351155</xdr:colOff>
      <xdr:row>105</xdr:row>
      <xdr:rowOff>210820</xdr:rowOff>
    </xdr:to>
    <xdr:sp>
      <xdr:nvSpPr>
        <xdr:cNvPr id="254" name="Text Box 1"/>
        <xdr:cNvSpPr txBox="1"/>
      </xdr:nvSpPr>
      <xdr:spPr>
        <a:xfrm>
          <a:off x="4010025" y="47221775"/>
          <a:ext cx="84455" cy="210820"/>
        </a:xfrm>
        <a:prstGeom prst="rect">
          <a:avLst/>
        </a:prstGeom>
        <a:noFill/>
        <a:ln w="9525">
          <a:noFill/>
        </a:ln>
      </xdr:spPr>
    </xdr:sp>
    <xdr:clientData/>
  </xdr:twoCellAnchor>
  <xdr:twoCellAnchor editAs="oneCell">
    <xdr:from>
      <xdr:col>6</xdr:col>
      <xdr:colOff>266700</xdr:colOff>
      <xdr:row>105</xdr:row>
      <xdr:rowOff>0</xdr:rowOff>
    </xdr:from>
    <xdr:to>
      <xdr:col>6</xdr:col>
      <xdr:colOff>351155</xdr:colOff>
      <xdr:row>105</xdr:row>
      <xdr:rowOff>210820</xdr:rowOff>
    </xdr:to>
    <xdr:sp>
      <xdr:nvSpPr>
        <xdr:cNvPr id="255" name="Text Box 1"/>
        <xdr:cNvSpPr txBox="1"/>
      </xdr:nvSpPr>
      <xdr:spPr>
        <a:xfrm>
          <a:off x="4010025" y="47221775"/>
          <a:ext cx="84455" cy="210820"/>
        </a:xfrm>
        <a:prstGeom prst="rect">
          <a:avLst/>
        </a:prstGeom>
        <a:noFill/>
        <a:ln w="9525">
          <a:noFill/>
        </a:ln>
      </xdr:spPr>
    </xdr:sp>
    <xdr:clientData/>
  </xdr:twoCellAnchor>
  <xdr:twoCellAnchor editAs="oneCell">
    <xdr:from>
      <xdr:col>6</xdr:col>
      <xdr:colOff>266700</xdr:colOff>
      <xdr:row>105</xdr:row>
      <xdr:rowOff>0</xdr:rowOff>
    </xdr:from>
    <xdr:to>
      <xdr:col>6</xdr:col>
      <xdr:colOff>351155</xdr:colOff>
      <xdr:row>105</xdr:row>
      <xdr:rowOff>209550</xdr:rowOff>
    </xdr:to>
    <xdr:sp>
      <xdr:nvSpPr>
        <xdr:cNvPr id="256" name="Text Box 1"/>
        <xdr:cNvSpPr txBox="1"/>
      </xdr:nvSpPr>
      <xdr:spPr>
        <a:xfrm>
          <a:off x="4010025" y="47221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350520</xdr:colOff>
      <xdr:row>120</xdr:row>
      <xdr:rowOff>210185</xdr:rowOff>
    </xdr:to>
    <xdr:sp>
      <xdr:nvSpPr>
        <xdr:cNvPr id="542" name="Text Box 1"/>
        <xdr:cNvSpPr txBox="1"/>
      </xdr:nvSpPr>
      <xdr:spPr>
        <a:xfrm>
          <a:off x="8096250" y="54079775"/>
          <a:ext cx="83820" cy="210185"/>
        </a:xfrm>
        <a:prstGeom prst="rect">
          <a:avLst/>
        </a:prstGeom>
        <a:noFill/>
        <a:ln w="9525">
          <a:noFill/>
        </a:ln>
      </xdr:spPr>
    </xdr:sp>
    <xdr:clientData/>
  </xdr:twoCellAnchor>
  <xdr:twoCellAnchor editAs="oneCell">
    <xdr:from>
      <xdr:col>7</xdr:col>
      <xdr:colOff>266700</xdr:colOff>
      <xdr:row>120</xdr:row>
      <xdr:rowOff>0</xdr:rowOff>
    </xdr:from>
    <xdr:to>
      <xdr:col>7</xdr:col>
      <xdr:colOff>350520</xdr:colOff>
      <xdr:row>120</xdr:row>
      <xdr:rowOff>210185</xdr:rowOff>
    </xdr:to>
    <xdr:sp>
      <xdr:nvSpPr>
        <xdr:cNvPr id="543" name="Text Box 1"/>
        <xdr:cNvSpPr txBox="1"/>
      </xdr:nvSpPr>
      <xdr:spPr>
        <a:xfrm>
          <a:off x="8096250" y="54079775"/>
          <a:ext cx="83820" cy="210185"/>
        </a:xfrm>
        <a:prstGeom prst="rect">
          <a:avLst/>
        </a:prstGeom>
        <a:noFill/>
        <a:ln w="9525">
          <a:noFill/>
        </a:ln>
      </xdr:spPr>
    </xdr:sp>
    <xdr:clientData/>
  </xdr:twoCellAnchor>
  <xdr:twoCellAnchor editAs="oneCell">
    <xdr:from>
      <xdr:col>7</xdr:col>
      <xdr:colOff>266700</xdr:colOff>
      <xdr:row>120</xdr:row>
      <xdr:rowOff>0</xdr:rowOff>
    </xdr:from>
    <xdr:to>
      <xdr:col>7</xdr:col>
      <xdr:colOff>350520</xdr:colOff>
      <xdr:row>120</xdr:row>
      <xdr:rowOff>208915</xdr:rowOff>
    </xdr:to>
    <xdr:sp>
      <xdr:nvSpPr>
        <xdr:cNvPr id="544" name="Text Box 1"/>
        <xdr:cNvSpPr txBox="1"/>
      </xdr:nvSpPr>
      <xdr:spPr>
        <a:xfrm>
          <a:off x="8096250" y="54079775"/>
          <a:ext cx="83820" cy="208915"/>
        </a:xfrm>
        <a:prstGeom prst="rect">
          <a:avLst/>
        </a:prstGeom>
        <a:noFill/>
        <a:ln w="9525">
          <a:noFill/>
        </a:ln>
      </xdr:spPr>
    </xdr:sp>
    <xdr:clientData/>
  </xdr:twoCellAnchor>
  <xdr:twoCellAnchor editAs="oneCell">
    <xdr:from>
      <xdr:col>7</xdr:col>
      <xdr:colOff>266700</xdr:colOff>
      <xdr:row>120</xdr:row>
      <xdr:rowOff>0</xdr:rowOff>
    </xdr:from>
    <xdr:to>
      <xdr:col>7</xdr:col>
      <xdr:colOff>349885</xdr:colOff>
      <xdr:row>120</xdr:row>
      <xdr:rowOff>209550</xdr:rowOff>
    </xdr:to>
    <xdr:sp>
      <xdr:nvSpPr>
        <xdr:cNvPr id="545" name="Text Box 1"/>
        <xdr:cNvSpPr txBox="1"/>
      </xdr:nvSpPr>
      <xdr:spPr>
        <a:xfrm>
          <a:off x="8096250" y="54079775"/>
          <a:ext cx="8318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349885</xdr:colOff>
      <xdr:row>120</xdr:row>
      <xdr:rowOff>209550</xdr:rowOff>
    </xdr:to>
    <xdr:sp>
      <xdr:nvSpPr>
        <xdr:cNvPr id="546" name="Text Box 1"/>
        <xdr:cNvSpPr txBox="1"/>
      </xdr:nvSpPr>
      <xdr:spPr>
        <a:xfrm>
          <a:off x="8096250" y="54079775"/>
          <a:ext cx="8318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349885</xdr:colOff>
      <xdr:row>120</xdr:row>
      <xdr:rowOff>208280</xdr:rowOff>
    </xdr:to>
    <xdr:sp>
      <xdr:nvSpPr>
        <xdr:cNvPr id="547" name="Text Box 1"/>
        <xdr:cNvSpPr txBox="1"/>
      </xdr:nvSpPr>
      <xdr:spPr>
        <a:xfrm>
          <a:off x="8096250" y="54079775"/>
          <a:ext cx="83185" cy="20828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215900</xdr:rowOff>
    </xdr:to>
    <xdr:sp>
      <xdr:nvSpPr>
        <xdr:cNvPr id="590" name="Text Box 1"/>
        <xdr:cNvSpPr txBox="1"/>
      </xdr:nvSpPr>
      <xdr:spPr>
        <a:xfrm>
          <a:off x="8101330" y="54079775"/>
          <a:ext cx="78740" cy="215900"/>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215900</xdr:rowOff>
    </xdr:to>
    <xdr:sp>
      <xdr:nvSpPr>
        <xdr:cNvPr id="591" name="Text Box 1"/>
        <xdr:cNvSpPr txBox="1"/>
      </xdr:nvSpPr>
      <xdr:spPr>
        <a:xfrm>
          <a:off x="8101330" y="54079775"/>
          <a:ext cx="78740" cy="215900"/>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203200</xdr:rowOff>
    </xdr:to>
    <xdr:sp>
      <xdr:nvSpPr>
        <xdr:cNvPr id="592" name="Text Box 1"/>
        <xdr:cNvSpPr txBox="1"/>
      </xdr:nvSpPr>
      <xdr:spPr>
        <a:xfrm>
          <a:off x="8101330" y="54079775"/>
          <a:ext cx="78740" cy="203200"/>
        </a:xfrm>
        <a:prstGeom prst="rect">
          <a:avLst/>
        </a:prstGeom>
        <a:noFill/>
        <a:ln w="9525">
          <a:noFill/>
        </a:ln>
      </xdr:spPr>
    </xdr:sp>
    <xdr:clientData/>
  </xdr:twoCellAnchor>
  <xdr:twoCellAnchor editAs="oneCell">
    <xdr:from>
      <xdr:col>7</xdr:col>
      <xdr:colOff>271780</xdr:colOff>
      <xdr:row>120</xdr:row>
      <xdr:rowOff>0</xdr:rowOff>
    </xdr:from>
    <xdr:to>
      <xdr:col>7</xdr:col>
      <xdr:colOff>341630</xdr:colOff>
      <xdr:row>120</xdr:row>
      <xdr:rowOff>222885</xdr:rowOff>
    </xdr:to>
    <xdr:sp>
      <xdr:nvSpPr>
        <xdr:cNvPr id="593" name="Text Box 1"/>
        <xdr:cNvSpPr txBox="1"/>
      </xdr:nvSpPr>
      <xdr:spPr>
        <a:xfrm>
          <a:off x="8101330" y="54079775"/>
          <a:ext cx="69850" cy="222885"/>
        </a:xfrm>
        <a:prstGeom prst="rect">
          <a:avLst/>
        </a:prstGeom>
        <a:noFill/>
        <a:ln w="9525">
          <a:noFill/>
        </a:ln>
      </xdr:spPr>
    </xdr:sp>
    <xdr:clientData/>
  </xdr:twoCellAnchor>
  <xdr:twoCellAnchor editAs="oneCell">
    <xdr:from>
      <xdr:col>7</xdr:col>
      <xdr:colOff>271780</xdr:colOff>
      <xdr:row>120</xdr:row>
      <xdr:rowOff>0</xdr:rowOff>
    </xdr:from>
    <xdr:to>
      <xdr:col>7</xdr:col>
      <xdr:colOff>341630</xdr:colOff>
      <xdr:row>120</xdr:row>
      <xdr:rowOff>222885</xdr:rowOff>
    </xdr:to>
    <xdr:sp>
      <xdr:nvSpPr>
        <xdr:cNvPr id="594" name="Text Box 1"/>
        <xdr:cNvSpPr txBox="1"/>
      </xdr:nvSpPr>
      <xdr:spPr>
        <a:xfrm>
          <a:off x="8101330" y="54079775"/>
          <a:ext cx="69850" cy="222885"/>
        </a:xfrm>
        <a:prstGeom prst="rect">
          <a:avLst/>
        </a:prstGeom>
        <a:noFill/>
        <a:ln w="9525">
          <a:noFill/>
        </a:ln>
      </xdr:spPr>
    </xdr:sp>
    <xdr:clientData/>
  </xdr:twoCellAnchor>
  <xdr:twoCellAnchor editAs="oneCell">
    <xdr:from>
      <xdr:col>7</xdr:col>
      <xdr:colOff>271780</xdr:colOff>
      <xdr:row>120</xdr:row>
      <xdr:rowOff>0</xdr:rowOff>
    </xdr:from>
    <xdr:to>
      <xdr:col>7</xdr:col>
      <xdr:colOff>341630</xdr:colOff>
      <xdr:row>120</xdr:row>
      <xdr:rowOff>218440</xdr:rowOff>
    </xdr:to>
    <xdr:sp>
      <xdr:nvSpPr>
        <xdr:cNvPr id="595" name="Text Box 1"/>
        <xdr:cNvSpPr txBox="1"/>
      </xdr:nvSpPr>
      <xdr:spPr>
        <a:xfrm>
          <a:off x="8101330" y="54079775"/>
          <a:ext cx="69850" cy="218440"/>
        </a:xfrm>
        <a:prstGeom prst="rect">
          <a:avLst/>
        </a:prstGeom>
        <a:noFill/>
        <a:ln w="9525">
          <a:noFill/>
        </a:ln>
      </xdr:spPr>
    </xdr:sp>
    <xdr:clientData/>
  </xdr:twoCellAnchor>
  <xdr:twoCellAnchor editAs="oneCell">
    <xdr:from>
      <xdr:col>7</xdr:col>
      <xdr:colOff>271780</xdr:colOff>
      <xdr:row>120</xdr:row>
      <xdr:rowOff>0</xdr:rowOff>
    </xdr:from>
    <xdr:to>
      <xdr:col>7</xdr:col>
      <xdr:colOff>341630</xdr:colOff>
      <xdr:row>120</xdr:row>
      <xdr:rowOff>218440</xdr:rowOff>
    </xdr:to>
    <xdr:sp>
      <xdr:nvSpPr>
        <xdr:cNvPr id="596" name="Text Box 1"/>
        <xdr:cNvSpPr txBox="1"/>
      </xdr:nvSpPr>
      <xdr:spPr>
        <a:xfrm>
          <a:off x="8101330" y="54079775"/>
          <a:ext cx="69850" cy="218440"/>
        </a:xfrm>
        <a:prstGeom prst="rect">
          <a:avLst/>
        </a:prstGeom>
        <a:noFill/>
        <a:ln w="9525">
          <a:noFill/>
        </a:ln>
      </xdr:spPr>
    </xdr:sp>
    <xdr:clientData/>
  </xdr:twoCellAnchor>
  <xdr:twoCellAnchor editAs="oneCell">
    <xdr:from>
      <xdr:col>7</xdr:col>
      <xdr:colOff>271780</xdr:colOff>
      <xdr:row>120</xdr:row>
      <xdr:rowOff>0</xdr:rowOff>
    </xdr:from>
    <xdr:to>
      <xdr:col>7</xdr:col>
      <xdr:colOff>341630</xdr:colOff>
      <xdr:row>120</xdr:row>
      <xdr:rowOff>217170</xdr:rowOff>
    </xdr:to>
    <xdr:sp>
      <xdr:nvSpPr>
        <xdr:cNvPr id="597" name="Text Box 1"/>
        <xdr:cNvSpPr txBox="1"/>
      </xdr:nvSpPr>
      <xdr:spPr>
        <a:xfrm>
          <a:off x="8101330" y="54079775"/>
          <a:ext cx="69850" cy="217170"/>
        </a:xfrm>
        <a:prstGeom prst="rect">
          <a:avLst/>
        </a:prstGeom>
        <a:noFill/>
        <a:ln w="9525">
          <a:noFill/>
        </a:ln>
      </xdr:spPr>
    </xdr:sp>
    <xdr:clientData/>
  </xdr:twoCellAnchor>
  <xdr:twoCellAnchor editAs="oneCell">
    <xdr:from>
      <xdr:col>7</xdr:col>
      <xdr:colOff>271780</xdr:colOff>
      <xdr:row>120</xdr:row>
      <xdr:rowOff>0</xdr:rowOff>
    </xdr:from>
    <xdr:to>
      <xdr:col>7</xdr:col>
      <xdr:colOff>341630</xdr:colOff>
      <xdr:row>120</xdr:row>
      <xdr:rowOff>217170</xdr:rowOff>
    </xdr:to>
    <xdr:sp>
      <xdr:nvSpPr>
        <xdr:cNvPr id="598" name="Text Box 1"/>
        <xdr:cNvSpPr txBox="1"/>
      </xdr:nvSpPr>
      <xdr:spPr>
        <a:xfrm>
          <a:off x="8101330" y="54079775"/>
          <a:ext cx="69850" cy="217170"/>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205105</xdr:rowOff>
    </xdr:to>
    <xdr:sp>
      <xdr:nvSpPr>
        <xdr:cNvPr id="599" name="Text Box 1"/>
        <xdr:cNvSpPr txBox="1"/>
      </xdr:nvSpPr>
      <xdr:spPr>
        <a:xfrm>
          <a:off x="8101330" y="54079775"/>
          <a:ext cx="78740" cy="20510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205105</xdr:rowOff>
    </xdr:to>
    <xdr:sp>
      <xdr:nvSpPr>
        <xdr:cNvPr id="600" name="Text Box 1"/>
        <xdr:cNvSpPr txBox="1"/>
      </xdr:nvSpPr>
      <xdr:spPr>
        <a:xfrm>
          <a:off x="8101330" y="54079775"/>
          <a:ext cx="78740" cy="20510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205105</xdr:rowOff>
    </xdr:to>
    <xdr:sp>
      <xdr:nvSpPr>
        <xdr:cNvPr id="601" name="Text Box 1"/>
        <xdr:cNvSpPr txBox="1"/>
      </xdr:nvSpPr>
      <xdr:spPr>
        <a:xfrm>
          <a:off x="8101330" y="54079775"/>
          <a:ext cx="78740" cy="20510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02"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03"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04"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05"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06"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07"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08"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09"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10"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11"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12"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390525</xdr:rowOff>
    </xdr:to>
    <xdr:sp>
      <xdr:nvSpPr>
        <xdr:cNvPr id="613" name="Text Box 1"/>
        <xdr:cNvSpPr txBox="1"/>
      </xdr:nvSpPr>
      <xdr:spPr>
        <a:xfrm>
          <a:off x="8101330" y="54079775"/>
          <a:ext cx="78740" cy="39052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396875</xdr:rowOff>
    </xdr:to>
    <xdr:sp>
      <xdr:nvSpPr>
        <xdr:cNvPr id="614" name="Text Box 1"/>
        <xdr:cNvSpPr txBox="1"/>
      </xdr:nvSpPr>
      <xdr:spPr>
        <a:xfrm>
          <a:off x="8101330" y="54079775"/>
          <a:ext cx="78740" cy="3968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396875</xdr:rowOff>
    </xdr:to>
    <xdr:sp>
      <xdr:nvSpPr>
        <xdr:cNvPr id="615" name="Text Box 1"/>
        <xdr:cNvSpPr txBox="1"/>
      </xdr:nvSpPr>
      <xdr:spPr>
        <a:xfrm>
          <a:off x="8101330" y="54079775"/>
          <a:ext cx="78740" cy="3968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384175</xdr:rowOff>
    </xdr:to>
    <xdr:sp>
      <xdr:nvSpPr>
        <xdr:cNvPr id="616" name="Text Box 1"/>
        <xdr:cNvSpPr txBox="1"/>
      </xdr:nvSpPr>
      <xdr:spPr>
        <a:xfrm>
          <a:off x="8101330" y="54079775"/>
          <a:ext cx="78740" cy="3841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396875</xdr:rowOff>
    </xdr:to>
    <xdr:sp>
      <xdr:nvSpPr>
        <xdr:cNvPr id="617" name="Text Box 1"/>
        <xdr:cNvSpPr txBox="1"/>
      </xdr:nvSpPr>
      <xdr:spPr>
        <a:xfrm>
          <a:off x="8101330" y="54079775"/>
          <a:ext cx="78740" cy="3968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396875</xdr:rowOff>
    </xdr:to>
    <xdr:sp>
      <xdr:nvSpPr>
        <xdr:cNvPr id="618" name="Text Box 1"/>
        <xdr:cNvSpPr txBox="1"/>
      </xdr:nvSpPr>
      <xdr:spPr>
        <a:xfrm>
          <a:off x="8101330" y="54079775"/>
          <a:ext cx="78740" cy="3968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384175</xdr:rowOff>
    </xdr:to>
    <xdr:sp>
      <xdr:nvSpPr>
        <xdr:cNvPr id="619" name="Text Box 1"/>
        <xdr:cNvSpPr txBox="1"/>
      </xdr:nvSpPr>
      <xdr:spPr>
        <a:xfrm>
          <a:off x="8101330" y="54079775"/>
          <a:ext cx="78740" cy="3841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396875</xdr:rowOff>
    </xdr:to>
    <xdr:sp>
      <xdr:nvSpPr>
        <xdr:cNvPr id="620" name="Text Box 1"/>
        <xdr:cNvSpPr txBox="1"/>
      </xdr:nvSpPr>
      <xdr:spPr>
        <a:xfrm>
          <a:off x="8101330" y="54079775"/>
          <a:ext cx="78740" cy="3968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396875</xdr:rowOff>
    </xdr:to>
    <xdr:sp>
      <xdr:nvSpPr>
        <xdr:cNvPr id="621" name="Text Box 1"/>
        <xdr:cNvSpPr txBox="1"/>
      </xdr:nvSpPr>
      <xdr:spPr>
        <a:xfrm>
          <a:off x="8101330" y="54079775"/>
          <a:ext cx="78740" cy="3968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384175</xdr:rowOff>
    </xdr:to>
    <xdr:sp>
      <xdr:nvSpPr>
        <xdr:cNvPr id="622" name="Text Box 1"/>
        <xdr:cNvSpPr txBox="1"/>
      </xdr:nvSpPr>
      <xdr:spPr>
        <a:xfrm>
          <a:off x="8101330" y="54079775"/>
          <a:ext cx="78740" cy="3841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396875</xdr:rowOff>
    </xdr:to>
    <xdr:sp>
      <xdr:nvSpPr>
        <xdr:cNvPr id="623" name="Text Box 1"/>
        <xdr:cNvSpPr txBox="1"/>
      </xdr:nvSpPr>
      <xdr:spPr>
        <a:xfrm>
          <a:off x="8101330" y="54079775"/>
          <a:ext cx="78740" cy="3968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396875</xdr:rowOff>
    </xdr:to>
    <xdr:sp>
      <xdr:nvSpPr>
        <xdr:cNvPr id="624" name="Text Box 1"/>
        <xdr:cNvSpPr txBox="1"/>
      </xdr:nvSpPr>
      <xdr:spPr>
        <a:xfrm>
          <a:off x="8101330" y="54079775"/>
          <a:ext cx="78740" cy="396875"/>
        </a:xfrm>
        <a:prstGeom prst="rect">
          <a:avLst/>
        </a:prstGeom>
        <a:noFill/>
        <a:ln w="9525">
          <a:noFill/>
        </a:ln>
      </xdr:spPr>
    </xdr:sp>
    <xdr:clientData/>
  </xdr:twoCellAnchor>
  <xdr:twoCellAnchor editAs="oneCell">
    <xdr:from>
      <xdr:col>7</xdr:col>
      <xdr:colOff>271780</xdr:colOff>
      <xdr:row>120</xdr:row>
      <xdr:rowOff>0</xdr:rowOff>
    </xdr:from>
    <xdr:to>
      <xdr:col>7</xdr:col>
      <xdr:colOff>350520</xdr:colOff>
      <xdr:row>120</xdr:row>
      <xdr:rowOff>384175</xdr:rowOff>
    </xdr:to>
    <xdr:sp>
      <xdr:nvSpPr>
        <xdr:cNvPr id="625" name="Text Box 1"/>
        <xdr:cNvSpPr txBox="1"/>
      </xdr:nvSpPr>
      <xdr:spPr>
        <a:xfrm>
          <a:off x="8101330" y="54079775"/>
          <a:ext cx="78740" cy="384175"/>
        </a:xfrm>
        <a:prstGeom prst="rect">
          <a:avLst/>
        </a:prstGeom>
        <a:noFill/>
        <a:ln w="9525">
          <a:noFill/>
        </a:ln>
      </xdr:spPr>
    </xdr:sp>
    <xdr:clientData/>
  </xdr:twoCellAnchor>
  <xdr:twoCellAnchor editAs="oneCell">
    <xdr:from>
      <xdr:col>7</xdr:col>
      <xdr:colOff>271780</xdr:colOff>
      <xdr:row>120</xdr:row>
      <xdr:rowOff>0</xdr:rowOff>
    </xdr:from>
    <xdr:to>
      <xdr:col>7</xdr:col>
      <xdr:colOff>341630</xdr:colOff>
      <xdr:row>120</xdr:row>
      <xdr:rowOff>220980</xdr:rowOff>
    </xdr:to>
    <xdr:sp>
      <xdr:nvSpPr>
        <xdr:cNvPr id="626" name="Text Box 1"/>
        <xdr:cNvSpPr txBox="1"/>
      </xdr:nvSpPr>
      <xdr:spPr>
        <a:xfrm>
          <a:off x="8101330" y="54079775"/>
          <a:ext cx="69850" cy="220980"/>
        </a:xfrm>
        <a:prstGeom prst="rect">
          <a:avLst/>
        </a:prstGeom>
        <a:noFill/>
        <a:ln w="9525">
          <a:noFill/>
        </a:ln>
      </xdr:spPr>
    </xdr:sp>
    <xdr:clientData/>
  </xdr:twoCellAnchor>
  <xdr:twoCellAnchor editAs="oneCell">
    <xdr:from>
      <xdr:col>7</xdr:col>
      <xdr:colOff>271780</xdr:colOff>
      <xdr:row>120</xdr:row>
      <xdr:rowOff>0</xdr:rowOff>
    </xdr:from>
    <xdr:to>
      <xdr:col>7</xdr:col>
      <xdr:colOff>341630</xdr:colOff>
      <xdr:row>120</xdr:row>
      <xdr:rowOff>220980</xdr:rowOff>
    </xdr:to>
    <xdr:sp>
      <xdr:nvSpPr>
        <xdr:cNvPr id="627" name="Text Box 1"/>
        <xdr:cNvSpPr txBox="1"/>
      </xdr:nvSpPr>
      <xdr:spPr>
        <a:xfrm>
          <a:off x="8101330" y="54079775"/>
          <a:ext cx="69850" cy="22098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628"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629"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630"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631"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632"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633"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3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3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36"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3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3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39"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4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4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42"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363220</xdr:rowOff>
    </xdr:to>
    <xdr:sp>
      <xdr:nvSpPr>
        <xdr:cNvPr id="643" name="Text Box 1"/>
        <xdr:cNvSpPr txBox="1"/>
      </xdr:nvSpPr>
      <xdr:spPr>
        <a:xfrm>
          <a:off x="8096250" y="54079775"/>
          <a:ext cx="84455" cy="3632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363220</xdr:rowOff>
    </xdr:to>
    <xdr:sp>
      <xdr:nvSpPr>
        <xdr:cNvPr id="644" name="Text Box 1"/>
        <xdr:cNvSpPr txBox="1"/>
      </xdr:nvSpPr>
      <xdr:spPr>
        <a:xfrm>
          <a:off x="8096250" y="54079775"/>
          <a:ext cx="84455" cy="3632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361950</xdr:rowOff>
    </xdr:to>
    <xdr:sp>
      <xdr:nvSpPr>
        <xdr:cNvPr id="645" name="Text Box 1"/>
        <xdr:cNvSpPr txBox="1"/>
      </xdr:nvSpPr>
      <xdr:spPr>
        <a:xfrm>
          <a:off x="8096250" y="54079775"/>
          <a:ext cx="84455" cy="3619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4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4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48" name="Text Box 1"/>
        <xdr:cNvSpPr txBox="1"/>
      </xdr:nvSpPr>
      <xdr:spPr>
        <a:xfrm>
          <a:off x="8096250" y="54079775"/>
          <a:ext cx="84455" cy="352425"/>
        </a:xfrm>
        <a:prstGeom prst="rect">
          <a:avLst/>
        </a:prstGeom>
        <a:noFill/>
        <a:ln w="9525">
          <a:noFill/>
        </a:ln>
      </xdr:spPr>
    </xdr:sp>
    <xdr:clientData/>
  </xdr:twoCellAnchor>
  <xdr:oneCellAnchor>
    <xdr:from>
      <xdr:col>7</xdr:col>
      <xdr:colOff>266700</xdr:colOff>
      <xdr:row>120</xdr:row>
      <xdr:rowOff>0</xdr:rowOff>
    </xdr:from>
    <xdr:ext cx="84455" cy="353695"/>
    <xdr:sp>
      <xdr:nvSpPr>
        <xdr:cNvPr id="649"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650"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651" name="Text Box 1"/>
        <xdr:cNvSpPr txBox="1"/>
      </xdr:nvSpPr>
      <xdr:spPr>
        <a:xfrm>
          <a:off x="8096250" y="54079775"/>
          <a:ext cx="84455" cy="352425"/>
        </a:xfrm>
        <a:prstGeom prst="rect">
          <a:avLst/>
        </a:prstGeom>
        <a:noFill/>
        <a:ln w="9525">
          <a:noFill/>
        </a:ln>
      </xdr:spPr>
    </xdr:sp>
    <xdr:clientData/>
  </xdr:oneCellAnchor>
  <xdr:twoCellAnchor editAs="oneCell">
    <xdr:from>
      <xdr:col>7</xdr:col>
      <xdr:colOff>266700</xdr:colOff>
      <xdr:row>120</xdr:row>
      <xdr:rowOff>0</xdr:rowOff>
    </xdr:from>
    <xdr:to>
      <xdr:col>7</xdr:col>
      <xdr:colOff>351155</xdr:colOff>
      <xdr:row>120</xdr:row>
      <xdr:rowOff>353695</xdr:rowOff>
    </xdr:to>
    <xdr:sp>
      <xdr:nvSpPr>
        <xdr:cNvPr id="65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5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54" name="Text Box 1"/>
        <xdr:cNvSpPr txBox="1"/>
      </xdr:nvSpPr>
      <xdr:spPr>
        <a:xfrm>
          <a:off x="8096250" y="54079775"/>
          <a:ext cx="84455" cy="352425"/>
        </a:xfrm>
        <a:prstGeom prst="rect">
          <a:avLst/>
        </a:prstGeom>
        <a:noFill/>
        <a:ln w="9525">
          <a:noFill/>
        </a:ln>
      </xdr:spPr>
    </xdr:sp>
    <xdr:clientData/>
  </xdr:twoCellAnchor>
  <xdr:oneCellAnchor>
    <xdr:from>
      <xdr:col>7</xdr:col>
      <xdr:colOff>266700</xdr:colOff>
      <xdr:row>120</xdr:row>
      <xdr:rowOff>0</xdr:rowOff>
    </xdr:from>
    <xdr:ext cx="84455" cy="353695"/>
    <xdr:sp>
      <xdr:nvSpPr>
        <xdr:cNvPr id="655"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656"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657" name="Text Box 1"/>
        <xdr:cNvSpPr txBox="1"/>
      </xdr:nvSpPr>
      <xdr:spPr>
        <a:xfrm>
          <a:off x="8096250" y="54079775"/>
          <a:ext cx="84455" cy="352425"/>
        </a:xfrm>
        <a:prstGeom prst="rect">
          <a:avLst/>
        </a:prstGeom>
        <a:noFill/>
        <a:ln w="9525">
          <a:noFill/>
        </a:ln>
      </xdr:spPr>
    </xdr:sp>
    <xdr:clientData/>
  </xdr:oneCellAnchor>
  <xdr:twoCellAnchor editAs="oneCell">
    <xdr:from>
      <xdr:col>7</xdr:col>
      <xdr:colOff>266700</xdr:colOff>
      <xdr:row>120</xdr:row>
      <xdr:rowOff>0</xdr:rowOff>
    </xdr:from>
    <xdr:to>
      <xdr:col>7</xdr:col>
      <xdr:colOff>351155</xdr:colOff>
      <xdr:row>120</xdr:row>
      <xdr:rowOff>353695</xdr:rowOff>
    </xdr:to>
    <xdr:sp>
      <xdr:nvSpPr>
        <xdr:cNvPr id="65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5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60"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6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6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63"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6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6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66"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6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6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69"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7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7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72"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506095</xdr:rowOff>
    </xdr:to>
    <xdr:sp>
      <xdr:nvSpPr>
        <xdr:cNvPr id="673" name="Text Box 1"/>
        <xdr:cNvSpPr txBox="1"/>
      </xdr:nvSpPr>
      <xdr:spPr>
        <a:xfrm>
          <a:off x="8096250" y="54079775"/>
          <a:ext cx="84455" cy="5060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506095</xdr:rowOff>
    </xdr:to>
    <xdr:sp>
      <xdr:nvSpPr>
        <xdr:cNvPr id="674" name="Text Box 1"/>
        <xdr:cNvSpPr txBox="1"/>
      </xdr:nvSpPr>
      <xdr:spPr>
        <a:xfrm>
          <a:off x="8096250" y="54079775"/>
          <a:ext cx="84455" cy="5060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504825</xdr:rowOff>
    </xdr:to>
    <xdr:sp>
      <xdr:nvSpPr>
        <xdr:cNvPr id="675" name="Text Box 1"/>
        <xdr:cNvSpPr txBox="1"/>
      </xdr:nvSpPr>
      <xdr:spPr>
        <a:xfrm>
          <a:off x="8096250" y="54079775"/>
          <a:ext cx="84455" cy="5048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7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7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78"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7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8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81"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8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8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84"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8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8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87"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8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8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90"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9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9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93"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9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9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96"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9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69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699"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0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0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02"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0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0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05"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0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0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08"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0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1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11"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1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1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14"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1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1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17"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1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1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20"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2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2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23"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2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2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26"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2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2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29"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3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3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32"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3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3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35"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3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3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38"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3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4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41"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4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4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44"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4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4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47"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4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4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50"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5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5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53"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5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5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56"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5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5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59"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6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6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62"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6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6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65"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6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6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68"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6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7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71"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7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7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74"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7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7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77"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7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7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80"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8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8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83"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8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8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86"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8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8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89"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90"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91"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92"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9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94"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95"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9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797"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798"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508635</xdr:rowOff>
    </xdr:to>
    <xdr:sp>
      <xdr:nvSpPr>
        <xdr:cNvPr id="799" name="Text Box 1"/>
        <xdr:cNvSpPr txBox="1"/>
      </xdr:nvSpPr>
      <xdr:spPr>
        <a:xfrm>
          <a:off x="8096250" y="54079775"/>
          <a:ext cx="84455" cy="50863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508635</xdr:rowOff>
    </xdr:to>
    <xdr:sp>
      <xdr:nvSpPr>
        <xdr:cNvPr id="800" name="Text Box 1"/>
        <xdr:cNvSpPr txBox="1"/>
      </xdr:nvSpPr>
      <xdr:spPr>
        <a:xfrm>
          <a:off x="8096250" y="54079775"/>
          <a:ext cx="84455" cy="50863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507365</xdr:rowOff>
    </xdr:to>
    <xdr:sp>
      <xdr:nvSpPr>
        <xdr:cNvPr id="801" name="Text Box 1"/>
        <xdr:cNvSpPr txBox="1"/>
      </xdr:nvSpPr>
      <xdr:spPr>
        <a:xfrm>
          <a:off x="8096250" y="54079775"/>
          <a:ext cx="84455" cy="5073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802"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803"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804"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805"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806"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807" name="Text Box 1"/>
        <xdr:cNvSpPr txBox="1"/>
      </xdr:nvSpPr>
      <xdr:spPr>
        <a:xfrm>
          <a:off x="8096250" y="54079775"/>
          <a:ext cx="84455" cy="35242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80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80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810" name="Text Box 1"/>
        <xdr:cNvSpPr txBox="1"/>
      </xdr:nvSpPr>
      <xdr:spPr>
        <a:xfrm>
          <a:off x="8096250" y="54079775"/>
          <a:ext cx="84455" cy="352425"/>
        </a:xfrm>
        <a:prstGeom prst="rect">
          <a:avLst/>
        </a:prstGeom>
        <a:noFill/>
        <a:ln w="9525">
          <a:noFill/>
        </a:ln>
      </xdr:spPr>
    </xdr:sp>
    <xdr:clientData/>
  </xdr:twoCellAnchor>
  <xdr:oneCellAnchor>
    <xdr:from>
      <xdr:col>7</xdr:col>
      <xdr:colOff>266700</xdr:colOff>
      <xdr:row>120</xdr:row>
      <xdr:rowOff>0</xdr:rowOff>
    </xdr:from>
    <xdr:ext cx="84455" cy="353695"/>
    <xdr:sp>
      <xdr:nvSpPr>
        <xdr:cNvPr id="811"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12"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13"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14"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15"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16"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17"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18"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19"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20"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21"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22" name="Text Box 1"/>
        <xdr:cNvSpPr txBox="1"/>
      </xdr:nvSpPr>
      <xdr:spPr>
        <a:xfrm>
          <a:off x="8096250" y="54079775"/>
          <a:ext cx="84455" cy="352425"/>
        </a:xfrm>
        <a:prstGeom prst="rect">
          <a:avLst/>
        </a:prstGeom>
        <a:noFill/>
        <a:ln w="9525">
          <a:noFill/>
        </a:ln>
      </xdr:spPr>
    </xdr:sp>
    <xdr:clientData/>
  </xdr:oneCellAnchor>
  <xdr:twoCellAnchor editAs="oneCell">
    <xdr:from>
      <xdr:col>7</xdr:col>
      <xdr:colOff>266700</xdr:colOff>
      <xdr:row>120</xdr:row>
      <xdr:rowOff>0</xdr:rowOff>
    </xdr:from>
    <xdr:to>
      <xdr:col>7</xdr:col>
      <xdr:colOff>351155</xdr:colOff>
      <xdr:row>121</xdr:row>
      <xdr:rowOff>177800</xdr:rowOff>
    </xdr:to>
    <xdr:sp>
      <xdr:nvSpPr>
        <xdr:cNvPr id="823" name="Text Box 1"/>
        <xdr:cNvSpPr txBox="1"/>
      </xdr:nvSpPr>
      <xdr:spPr>
        <a:xfrm>
          <a:off x="8096250" y="54079775"/>
          <a:ext cx="84455" cy="71120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121</xdr:row>
      <xdr:rowOff>177800</xdr:rowOff>
    </xdr:to>
    <xdr:sp>
      <xdr:nvSpPr>
        <xdr:cNvPr id="824" name="Text Box 1"/>
        <xdr:cNvSpPr txBox="1"/>
      </xdr:nvSpPr>
      <xdr:spPr>
        <a:xfrm>
          <a:off x="8096250" y="54079775"/>
          <a:ext cx="84455" cy="71120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121</xdr:row>
      <xdr:rowOff>176530</xdr:rowOff>
    </xdr:to>
    <xdr:sp>
      <xdr:nvSpPr>
        <xdr:cNvPr id="825" name="Text Box 1"/>
        <xdr:cNvSpPr txBox="1"/>
      </xdr:nvSpPr>
      <xdr:spPr>
        <a:xfrm>
          <a:off x="8096250" y="54079775"/>
          <a:ext cx="84455" cy="709930"/>
        </a:xfrm>
        <a:prstGeom prst="rect">
          <a:avLst/>
        </a:prstGeom>
        <a:noFill/>
        <a:ln w="9525">
          <a:noFill/>
        </a:ln>
      </xdr:spPr>
    </xdr:sp>
    <xdr:clientData/>
  </xdr:twoCellAnchor>
  <xdr:oneCellAnchor>
    <xdr:from>
      <xdr:col>7</xdr:col>
      <xdr:colOff>266700</xdr:colOff>
      <xdr:row>120</xdr:row>
      <xdr:rowOff>0</xdr:rowOff>
    </xdr:from>
    <xdr:ext cx="84455" cy="353695"/>
    <xdr:sp>
      <xdr:nvSpPr>
        <xdr:cNvPr id="826"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27"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28"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29"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30"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31"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32"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33"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34"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35"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36"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37" name="Text Box 1"/>
        <xdr:cNvSpPr txBox="1"/>
      </xdr:nvSpPr>
      <xdr:spPr>
        <a:xfrm>
          <a:off x="8096250" y="54079775"/>
          <a:ext cx="84455" cy="352425"/>
        </a:xfrm>
        <a:prstGeom prst="rect">
          <a:avLst/>
        </a:prstGeom>
        <a:noFill/>
        <a:ln w="9525">
          <a:noFill/>
        </a:ln>
      </xdr:spPr>
    </xdr:sp>
    <xdr:clientData/>
  </xdr:oneCellAnchor>
  <xdr:twoCellAnchor editAs="oneCell">
    <xdr:from>
      <xdr:col>7</xdr:col>
      <xdr:colOff>266700</xdr:colOff>
      <xdr:row>120</xdr:row>
      <xdr:rowOff>0</xdr:rowOff>
    </xdr:from>
    <xdr:to>
      <xdr:col>7</xdr:col>
      <xdr:colOff>351155</xdr:colOff>
      <xdr:row>120</xdr:row>
      <xdr:rowOff>353695</xdr:rowOff>
    </xdr:to>
    <xdr:sp>
      <xdr:nvSpPr>
        <xdr:cNvPr id="838"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353695</xdr:rowOff>
    </xdr:to>
    <xdr:sp>
      <xdr:nvSpPr>
        <xdr:cNvPr id="839" name="Text Box 1"/>
        <xdr:cNvSpPr txBox="1"/>
      </xdr:nvSpPr>
      <xdr:spPr>
        <a:xfrm>
          <a:off x="8096250" y="54079775"/>
          <a:ext cx="84455" cy="353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352425</xdr:rowOff>
    </xdr:to>
    <xdr:sp>
      <xdr:nvSpPr>
        <xdr:cNvPr id="840" name="Text Box 1"/>
        <xdr:cNvSpPr txBox="1"/>
      </xdr:nvSpPr>
      <xdr:spPr>
        <a:xfrm>
          <a:off x="8096250" y="54079775"/>
          <a:ext cx="84455" cy="352425"/>
        </a:xfrm>
        <a:prstGeom prst="rect">
          <a:avLst/>
        </a:prstGeom>
        <a:noFill/>
        <a:ln w="9525">
          <a:noFill/>
        </a:ln>
      </xdr:spPr>
    </xdr:sp>
    <xdr:clientData/>
  </xdr:twoCellAnchor>
  <xdr:oneCellAnchor>
    <xdr:from>
      <xdr:col>7</xdr:col>
      <xdr:colOff>266700</xdr:colOff>
      <xdr:row>120</xdr:row>
      <xdr:rowOff>0</xdr:rowOff>
    </xdr:from>
    <xdr:ext cx="84455" cy="353695"/>
    <xdr:sp>
      <xdr:nvSpPr>
        <xdr:cNvPr id="841"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42"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43"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44"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45"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46"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47"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48"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49"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50"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51"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52" name="Text Box 1"/>
        <xdr:cNvSpPr txBox="1"/>
      </xdr:nvSpPr>
      <xdr:spPr>
        <a:xfrm>
          <a:off x="8096250" y="54079775"/>
          <a:ext cx="84455" cy="352425"/>
        </a:xfrm>
        <a:prstGeom prst="rect">
          <a:avLst/>
        </a:prstGeom>
        <a:noFill/>
        <a:ln w="9525">
          <a:noFill/>
        </a:ln>
      </xdr:spPr>
    </xdr:sp>
    <xdr:clientData/>
  </xdr:oneCellAnchor>
  <xdr:twoCellAnchor editAs="oneCell">
    <xdr:from>
      <xdr:col>7</xdr:col>
      <xdr:colOff>266700</xdr:colOff>
      <xdr:row>120</xdr:row>
      <xdr:rowOff>0</xdr:rowOff>
    </xdr:from>
    <xdr:to>
      <xdr:col>7</xdr:col>
      <xdr:colOff>351155</xdr:colOff>
      <xdr:row>121</xdr:row>
      <xdr:rowOff>182245</xdr:rowOff>
    </xdr:to>
    <xdr:sp>
      <xdr:nvSpPr>
        <xdr:cNvPr id="853" name="Text Box 1"/>
        <xdr:cNvSpPr txBox="1"/>
      </xdr:nvSpPr>
      <xdr:spPr>
        <a:xfrm>
          <a:off x="8096250" y="54079775"/>
          <a:ext cx="84455" cy="7156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121</xdr:row>
      <xdr:rowOff>182245</xdr:rowOff>
    </xdr:to>
    <xdr:sp>
      <xdr:nvSpPr>
        <xdr:cNvPr id="854" name="Text Box 1"/>
        <xdr:cNvSpPr txBox="1"/>
      </xdr:nvSpPr>
      <xdr:spPr>
        <a:xfrm>
          <a:off x="8096250" y="54079775"/>
          <a:ext cx="84455" cy="7156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121</xdr:row>
      <xdr:rowOff>180975</xdr:rowOff>
    </xdr:to>
    <xdr:sp>
      <xdr:nvSpPr>
        <xdr:cNvPr id="855" name="Text Box 1"/>
        <xdr:cNvSpPr txBox="1"/>
      </xdr:nvSpPr>
      <xdr:spPr>
        <a:xfrm>
          <a:off x="8096250" y="54079775"/>
          <a:ext cx="84455" cy="714375"/>
        </a:xfrm>
        <a:prstGeom prst="rect">
          <a:avLst/>
        </a:prstGeom>
        <a:noFill/>
        <a:ln w="9525">
          <a:noFill/>
        </a:ln>
      </xdr:spPr>
    </xdr:sp>
    <xdr:clientData/>
  </xdr:twoCellAnchor>
  <xdr:oneCellAnchor>
    <xdr:from>
      <xdr:col>7</xdr:col>
      <xdr:colOff>266700</xdr:colOff>
      <xdr:row>120</xdr:row>
      <xdr:rowOff>0</xdr:rowOff>
    </xdr:from>
    <xdr:ext cx="84455" cy="353695"/>
    <xdr:sp>
      <xdr:nvSpPr>
        <xdr:cNvPr id="856"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57"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58"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59"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60"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61"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62"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63"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64" name="Text Box 1"/>
        <xdr:cNvSpPr txBox="1"/>
      </xdr:nvSpPr>
      <xdr:spPr>
        <a:xfrm>
          <a:off x="8096250" y="54079775"/>
          <a:ext cx="84455" cy="352425"/>
        </a:xfrm>
        <a:prstGeom prst="rect">
          <a:avLst/>
        </a:prstGeom>
        <a:noFill/>
        <a:ln w="9525">
          <a:noFill/>
        </a:ln>
      </xdr:spPr>
    </xdr:sp>
    <xdr:clientData/>
  </xdr:oneCellAnchor>
  <xdr:oneCellAnchor>
    <xdr:from>
      <xdr:col>7</xdr:col>
      <xdr:colOff>266700</xdr:colOff>
      <xdr:row>120</xdr:row>
      <xdr:rowOff>0</xdr:rowOff>
    </xdr:from>
    <xdr:ext cx="84455" cy="353695"/>
    <xdr:sp>
      <xdr:nvSpPr>
        <xdr:cNvPr id="865"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3695"/>
    <xdr:sp>
      <xdr:nvSpPr>
        <xdr:cNvPr id="866" name="Text Box 1"/>
        <xdr:cNvSpPr txBox="1"/>
      </xdr:nvSpPr>
      <xdr:spPr>
        <a:xfrm>
          <a:off x="8096250" y="54079775"/>
          <a:ext cx="84455" cy="353695"/>
        </a:xfrm>
        <a:prstGeom prst="rect">
          <a:avLst/>
        </a:prstGeom>
        <a:noFill/>
        <a:ln w="9525">
          <a:noFill/>
        </a:ln>
      </xdr:spPr>
    </xdr:sp>
    <xdr:clientData/>
  </xdr:oneCellAnchor>
  <xdr:oneCellAnchor>
    <xdr:from>
      <xdr:col>7</xdr:col>
      <xdr:colOff>266700</xdr:colOff>
      <xdr:row>120</xdr:row>
      <xdr:rowOff>0</xdr:rowOff>
    </xdr:from>
    <xdr:ext cx="84455" cy="352425"/>
    <xdr:sp>
      <xdr:nvSpPr>
        <xdr:cNvPr id="867" name="Text Box 1"/>
        <xdr:cNvSpPr txBox="1"/>
      </xdr:nvSpPr>
      <xdr:spPr>
        <a:xfrm>
          <a:off x="8096250" y="54079775"/>
          <a:ext cx="84455" cy="352425"/>
        </a:xfrm>
        <a:prstGeom prst="rect">
          <a:avLst/>
        </a:prstGeom>
        <a:noFill/>
        <a:ln w="9525">
          <a:noFill/>
        </a:ln>
      </xdr:spPr>
    </xdr:sp>
    <xdr:clientData/>
  </xdr:oneCellAnchor>
  <xdr:twoCellAnchor editAs="oneCell">
    <xdr:from>
      <xdr:col>7</xdr:col>
      <xdr:colOff>266700</xdr:colOff>
      <xdr:row>120</xdr:row>
      <xdr:rowOff>0</xdr:rowOff>
    </xdr:from>
    <xdr:to>
      <xdr:col>7</xdr:col>
      <xdr:colOff>351155</xdr:colOff>
      <xdr:row>120</xdr:row>
      <xdr:rowOff>210820</xdr:rowOff>
    </xdr:to>
    <xdr:sp>
      <xdr:nvSpPr>
        <xdr:cNvPr id="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8" name="Text Box 1"/>
        <xdr:cNvSpPr txBox="1"/>
      </xdr:nvSpPr>
      <xdr:spPr>
        <a:xfrm>
          <a:off x="8096250" y="54079775"/>
          <a:ext cx="84455" cy="209550"/>
        </a:xfrm>
        <a:prstGeom prst="rect">
          <a:avLst/>
        </a:prstGeom>
        <a:noFill/>
        <a:ln w="9525">
          <a:noFill/>
        </a:ln>
      </xdr:spPr>
    </xdr:sp>
    <xdr:clientData/>
  </xdr:twoCellAnchor>
  <xdr:twoCellAnchor editAs="oneCell">
    <xdr:from>
      <xdr:col>5</xdr:col>
      <xdr:colOff>266700</xdr:colOff>
      <xdr:row>120</xdr:row>
      <xdr:rowOff>0</xdr:rowOff>
    </xdr:from>
    <xdr:to>
      <xdr:col>5</xdr:col>
      <xdr:colOff>351155</xdr:colOff>
      <xdr:row>120</xdr:row>
      <xdr:rowOff>210820</xdr:rowOff>
    </xdr:to>
    <xdr:sp>
      <xdr:nvSpPr>
        <xdr:cNvPr id="1129" name="Text Box 1"/>
        <xdr:cNvSpPr txBox="1"/>
      </xdr:nvSpPr>
      <xdr:spPr>
        <a:xfrm>
          <a:off x="3276600" y="54079775"/>
          <a:ext cx="84455" cy="210820"/>
        </a:xfrm>
        <a:prstGeom prst="rect">
          <a:avLst/>
        </a:prstGeom>
        <a:noFill/>
        <a:ln w="9525">
          <a:noFill/>
        </a:ln>
      </xdr:spPr>
    </xdr:sp>
    <xdr:clientData/>
  </xdr:twoCellAnchor>
  <xdr:twoCellAnchor editAs="oneCell">
    <xdr:from>
      <xdr:col>5</xdr:col>
      <xdr:colOff>266700</xdr:colOff>
      <xdr:row>120</xdr:row>
      <xdr:rowOff>0</xdr:rowOff>
    </xdr:from>
    <xdr:to>
      <xdr:col>5</xdr:col>
      <xdr:colOff>351155</xdr:colOff>
      <xdr:row>120</xdr:row>
      <xdr:rowOff>210820</xdr:rowOff>
    </xdr:to>
    <xdr:sp>
      <xdr:nvSpPr>
        <xdr:cNvPr id="1130" name="Text Box 1"/>
        <xdr:cNvSpPr txBox="1"/>
      </xdr:nvSpPr>
      <xdr:spPr>
        <a:xfrm>
          <a:off x="3276600" y="54079775"/>
          <a:ext cx="84455" cy="210820"/>
        </a:xfrm>
        <a:prstGeom prst="rect">
          <a:avLst/>
        </a:prstGeom>
        <a:noFill/>
        <a:ln w="9525">
          <a:noFill/>
        </a:ln>
      </xdr:spPr>
    </xdr:sp>
    <xdr:clientData/>
  </xdr:twoCellAnchor>
  <xdr:twoCellAnchor editAs="oneCell">
    <xdr:from>
      <xdr:col>5</xdr:col>
      <xdr:colOff>266700</xdr:colOff>
      <xdr:row>120</xdr:row>
      <xdr:rowOff>0</xdr:rowOff>
    </xdr:from>
    <xdr:to>
      <xdr:col>5</xdr:col>
      <xdr:colOff>351155</xdr:colOff>
      <xdr:row>120</xdr:row>
      <xdr:rowOff>209550</xdr:rowOff>
    </xdr:to>
    <xdr:sp>
      <xdr:nvSpPr>
        <xdr:cNvPr id="1131" name="Text Box 1"/>
        <xdr:cNvSpPr txBox="1"/>
      </xdr:nvSpPr>
      <xdr:spPr>
        <a:xfrm>
          <a:off x="327660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1138"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1139"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1140"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1141"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1142"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1143"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1144"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1145"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1146"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1147"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1148"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1149"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6" name="Text Box 1"/>
        <xdr:cNvSpPr txBox="1"/>
      </xdr:nvSpPr>
      <xdr:spPr>
        <a:xfrm>
          <a:off x="8096250" y="54079775"/>
          <a:ext cx="84455" cy="209550"/>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220345</xdr:rowOff>
    </xdr:to>
    <xdr:sp>
      <xdr:nvSpPr>
        <xdr:cNvPr id="1177" name="Text Box 1"/>
        <xdr:cNvSpPr txBox="1"/>
      </xdr:nvSpPr>
      <xdr:spPr>
        <a:xfrm>
          <a:off x="4010025" y="54079775"/>
          <a:ext cx="84455" cy="22034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220345</xdr:rowOff>
    </xdr:to>
    <xdr:sp>
      <xdr:nvSpPr>
        <xdr:cNvPr id="1178" name="Text Box 1"/>
        <xdr:cNvSpPr txBox="1"/>
      </xdr:nvSpPr>
      <xdr:spPr>
        <a:xfrm>
          <a:off x="4010025" y="54079775"/>
          <a:ext cx="84455" cy="22034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219075</xdr:rowOff>
    </xdr:to>
    <xdr:sp>
      <xdr:nvSpPr>
        <xdr:cNvPr id="1179" name="Text Box 1"/>
        <xdr:cNvSpPr txBox="1"/>
      </xdr:nvSpPr>
      <xdr:spPr>
        <a:xfrm>
          <a:off x="4010025"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400050</xdr:colOff>
      <xdr:row>120</xdr:row>
      <xdr:rowOff>0</xdr:rowOff>
    </xdr:from>
    <xdr:to>
      <xdr:col>8</xdr:col>
      <xdr:colOff>84455</xdr:colOff>
      <xdr:row>120</xdr:row>
      <xdr:rowOff>209550</xdr:rowOff>
    </xdr:to>
    <xdr:sp>
      <xdr:nvSpPr>
        <xdr:cNvPr id="1181" name="Text Box 1"/>
        <xdr:cNvSpPr txBox="1"/>
      </xdr:nvSpPr>
      <xdr:spPr>
        <a:xfrm>
          <a:off x="822960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191770</xdr:rowOff>
    </xdr:to>
    <xdr:sp>
      <xdr:nvSpPr>
        <xdr:cNvPr id="1182" name="Text Box 1"/>
        <xdr:cNvSpPr txBox="1"/>
      </xdr:nvSpPr>
      <xdr:spPr>
        <a:xfrm>
          <a:off x="8096250" y="54079775"/>
          <a:ext cx="84455" cy="19177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191770</xdr:rowOff>
    </xdr:to>
    <xdr:sp>
      <xdr:nvSpPr>
        <xdr:cNvPr id="1183" name="Text Box 1"/>
        <xdr:cNvSpPr txBox="1"/>
      </xdr:nvSpPr>
      <xdr:spPr>
        <a:xfrm>
          <a:off x="8096250" y="54079775"/>
          <a:ext cx="84455" cy="19177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190500</xdr:rowOff>
    </xdr:to>
    <xdr:sp>
      <xdr:nvSpPr>
        <xdr:cNvPr id="1184" name="Text Box 1"/>
        <xdr:cNvSpPr txBox="1"/>
      </xdr:nvSpPr>
      <xdr:spPr>
        <a:xfrm>
          <a:off x="8096250" y="54079775"/>
          <a:ext cx="84455" cy="19050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194"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195"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196"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197"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198"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199"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03"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04"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05"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06"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07"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08"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09"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10"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11"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12"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13"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14"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15"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16"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17"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18"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19"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20"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21"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22"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23"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350520</xdr:colOff>
      <xdr:row>120</xdr:row>
      <xdr:rowOff>219710</xdr:rowOff>
    </xdr:to>
    <xdr:sp>
      <xdr:nvSpPr>
        <xdr:cNvPr id="1224" name="Text Box 1"/>
        <xdr:cNvSpPr/>
      </xdr:nvSpPr>
      <xdr:spPr>
        <a:xfrm>
          <a:off x="8096250" y="54079775"/>
          <a:ext cx="83820" cy="219710"/>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350520</xdr:colOff>
      <xdr:row>120</xdr:row>
      <xdr:rowOff>219710</xdr:rowOff>
    </xdr:to>
    <xdr:sp>
      <xdr:nvSpPr>
        <xdr:cNvPr id="1225" name="Text Box 1"/>
        <xdr:cNvSpPr/>
      </xdr:nvSpPr>
      <xdr:spPr>
        <a:xfrm>
          <a:off x="8096250" y="54079775"/>
          <a:ext cx="83820" cy="219710"/>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350520</xdr:colOff>
      <xdr:row>120</xdr:row>
      <xdr:rowOff>219075</xdr:rowOff>
    </xdr:to>
    <xdr:sp>
      <xdr:nvSpPr>
        <xdr:cNvPr id="1226" name="Text Box 1"/>
        <xdr:cNvSpPr/>
      </xdr:nvSpPr>
      <xdr:spPr>
        <a:xfrm>
          <a:off x="8096250" y="54079775"/>
          <a:ext cx="83820" cy="219075"/>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350520</xdr:colOff>
      <xdr:row>120</xdr:row>
      <xdr:rowOff>219710</xdr:rowOff>
    </xdr:to>
    <xdr:sp>
      <xdr:nvSpPr>
        <xdr:cNvPr id="1227" name="Text Box 1"/>
        <xdr:cNvSpPr/>
      </xdr:nvSpPr>
      <xdr:spPr>
        <a:xfrm>
          <a:off x="8096250" y="54079775"/>
          <a:ext cx="83820" cy="219710"/>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350520</xdr:colOff>
      <xdr:row>120</xdr:row>
      <xdr:rowOff>219710</xdr:rowOff>
    </xdr:to>
    <xdr:sp>
      <xdr:nvSpPr>
        <xdr:cNvPr id="1228" name="Text Box 1"/>
        <xdr:cNvSpPr/>
      </xdr:nvSpPr>
      <xdr:spPr>
        <a:xfrm>
          <a:off x="8096250" y="54079775"/>
          <a:ext cx="83820" cy="219710"/>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350520</xdr:colOff>
      <xdr:row>120</xdr:row>
      <xdr:rowOff>219075</xdr:rowOff>
    </xdr:to>
    <xdr:sp>
      <xdr:nvSpPr>
        <xdr:cNvPr id="1229" name="Text Box 1"/>
        <xdr:cNvSpPr/>
      </xdr:nvSpPr>
      <xdr:spPr>
        <a:xfrm>
          <a:off x="8096250" y="54079775"/>
          <a:ext cx="83820" cy="219075"/>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30"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31"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32"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33"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34"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35"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36"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37"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38" name="Text Box 1"/>
        <xdr:cNvSpPr txBox="1"/>
      </xdr:nvSpPr>
      <xdr:spPr>
        <a:xfrm>
          <a:off x="8096250" y="54079775"/>
          <a:ext cx="84455" cy="21907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220345</xdr:rowOff>
    </xdr:to>
    <xdr:sp>
      <xdr:nvSpPr>
        <xdr:cNvPr id="1239" name="Text Box 1"/>
        <xdr:cNvSpPr txBox="1"/>
      </xdr:nvSpPr>
      <xdr:spPr>
        <a:xfrm>
          <a:off x="4010025" y="54079775"/>
          <a:ext cx="84455" cy="22034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220345</xdr:rowOff>
    </xdr:to>
    <xdr:sp>
      <xdr:nvSpPr>
        <xdr:cNvPr id="1240" name="Text Box 1"/>
        <xdr:cNvSpPr txBox="1"/>
      </xdr:nvSpPr>
      <xdr:spPr>
        <a:xfrm>
          <a:off x="4010025" y="54079775"/>
          <a:ext cx="84455" cy="22034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219075</xdr:rowOff>
    </xdr:to>
    <xdr:sp>
      <xdr:nvSpPr>
        <xdr:cNvPr id="1241" name="Text Box 1"/>
        <xdr:cNvSpPr txBox="1"/>
      </xdr:nvSpPr>
      <xdr:spPr>
        <a:xfrm>
          <a:off x="4010025"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42"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43"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44" name="Text Box 1"/>
        <xdr:cNvSpPr txBox="1"/>
      </xdr:nvSpPr>
      <xdr:spPr>
        <a:xfrm>
          <a:off x="8096250" y="54079775"/>
          <a:ext cx="84455" cy="21907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220345</xdr:rowOff>
    </xdr:to>
    <xdr:sp>
      <xdr:nvSpPr>
        <xdr:cNvPr id="1245" name="Text Box 1"/>
        <xdr:cNvSpPr txBox="1"/>
      </xdr:nvSpPr>
      <xdr:spPr>
        <a:xfrm>
          <a:off x="4010025" y="54079775"/>
          <a:ext cx="84455" cy="22034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220345</xdr:rowOff>
    </xdr:to>
    <xdr:sp>
      <xdr:nvSpPr>
        <xdr:cNvPr id="1246" name="Text Box 1"/>
        <xdr:cNvSpPr txBox="1"/>
      </xdr:nvSpPr>
      <xdr:spPr>
        <a:xfrm>
          <a:off x="4010025" y="54079775"/>
          <a:ext cx="84455" cy="22034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219075</xdr:rowOff>
    </xdr:to>
    <xdr:sp>
      <xdr:nvSpPr>
        <xdr:cNvPr id="1247" name="Text Box 1"/>
        <xdr:cNvSpPr txBox="1"/>
      </xdr:nvSpPr>
      <xdr:spPr>
        <a:xfrm>
          <a:off x="4010025"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48"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49"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50"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350520</xdr:colOff>
      <xdr:row>120</xdr:row>
      <xdr:rowOff>219710</xdr:rowOff>
    </xdr:to>
    <xdr:sp>
      <xdr:nvSpPr>
        <xdr:cNvPr id="1251" name="Text Box 1"/>
        <xdr:cNvSpPr/>
      </xdr:nvSpPr>
      <xdr:spPr>
        <a:xfrm>
          <a:off x="8096250" y="54079775"/>
          <a:ext cx="83820" cy="219710"/>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350520</xdr:colOff>
      <xdr:row>120</xdr:row>
      <xdr:rowOff>219710</xdr:rowOff>
    </xdr:to>
    <xdr:sp>
      <xdr:nvSpPr>
        <xdr:cNvPr id="1252" name="Text Box 1"/>
        <xdr:cNvSpPr/>
      </xdr:nvSpPr>
      <xdr:spPr>
        <a:xfrm>
          <a:off x="8096250" y="54079775"/>
          <a:ext cx="83820" cy="219710"/>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350520</xdr:colOff>
      <xdr:row>120</xdr:row>
      <xdr:rowOff>219075</xdr:rowOff>
    </xdr:to>
    <xdr:sp>
      <xdr:nvSpPr>
        <xdr:cNvPr id="1253" name="Text Box 1"/>
        <xdr:cNvSpPr/>
      </xdr:nvSpPr>
      <xdr:spPr>
        <a:xfrm>
          <a:off x="8096250" y="54079775"/>
          <a:ext cx="83820" cy="219075"/>
        </a:xfrm>
        <a:prstGeom prst="rect">
          <a:avLst/>
        </a:prstGeom>
        <a:noFill/>
        <a:ln w="9525" cap="flat" cmpd="sng">
          <a:noFill/>
          <a:prstDash val="solid"/>
          <a:round/>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54"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55"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56"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57"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58"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59"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60"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220345</xdr:rowOff>
    </xdr:to>
    <xdr:sp>
      <xdr:nvSpPr>
        <xdr:cNvPr id="1261" name="Text Box 1"/>
        <xdr:cNvSpPr txBox="1"/>
      </xdr:nvSpPr>
      <xdr:spPr>
        <a:xfrm>
          <a:off x="8096250" y="54079775"/>
          <a:ext cx="84455" cy="2203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219075</xdr:rowOff>
    </xdr:to>
    <xdr:sp>
      <xdr:nvSpPr>
        <xdr:cNvPr id="1262" name="Text Box 1"/>
        <xdr:cNvSpPr txBox="1"/>
      </xdr:nvSpPr>
      <xdr:spPr>
        <a:xfrm>
          <a:off x="8096250" y="54079775"/>
          <a:ext cx="84455" cy="21907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5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6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7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8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9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0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1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2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3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4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5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6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7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8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39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3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0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1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8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49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4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0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1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2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3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4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5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6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7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8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5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59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0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1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2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3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4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5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6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7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8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69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6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0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1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8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79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7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0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1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2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3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4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5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6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7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8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8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89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0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1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2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3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4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5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6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7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8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99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9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0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1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8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09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0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0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1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2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3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4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5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6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7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8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1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19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0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1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2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3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4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5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6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7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8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29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2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0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1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8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39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3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0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1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2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3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4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5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6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7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8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4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49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0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1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2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3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4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5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6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7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8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59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5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0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1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8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69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6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0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1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2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3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4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5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6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7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8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7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79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0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1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2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3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4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5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6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7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8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89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8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0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1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8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199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19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0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1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2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3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4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5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6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7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8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0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09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0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1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2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3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4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5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6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7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8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19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1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0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1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8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8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29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2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0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1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1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2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3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4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4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5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6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766"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767"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768"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769"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770"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400050</xdr:colOff>
      <xdr:row>120</xdr:row>
      <xdr:rowOff>0</xdr:rowOff>
    </xdr:from>
    <xdr:to>
      <xdr:col>8</xdr:col>
      <xdr:colOff>77470</xdr:colOff>
      <xdr:row>120</xdr:row>
      <xdr:rowOff>207645</xdr:rowOff>
    </xdr:to>
    <xdr:sp>
      <xdr:nvSpPr>
        <xdr:cNvPr id="23771" name="Text Box 1"/>
        <xdr:cNvSpPr txBox="1"/>
      </xdr:nvSpPr>
      <xdr:spPr>
        <a:xfrm>
          <a:off x="8229600" y="54079775"/>
          <a:ext cx="7747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7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7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182245</xdr:rowOff>
    </xdr:to>
    <xdr:sp>
      <xdr:nvSpPr>
        <xdr:cNvPr id="23805" name="Text Box 1"/>
        <xdr:cNvSpPr txBox="1"/>
      </xdr:nvSpPr>
      <xdr:spPr>
        <a:xfrm>
          <a:off x="8096250" y="54079775"/>
          <a:ext cx="84455" cy="1822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182245</xdr:rowOff>
    </xdr:to>
    <xdr:sp>
      <xdr:nvSpPr>
        <xdr:cNvPr id="23806" name="Text Box 1"/>
        <xdr:cNvSpPr txBox="1"/>
      </xdr:nvSpPr>
      <xdr:spPr>
        <a:xfrm>
          <a:off x="8096250" y="54079775"/>
          <a:ext cx="84455" cy="1822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23846"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23847"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23848"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23849"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23850"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23851"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852"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853"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854"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855"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360680</xdr:colOff>
      <xdr:row>120</xdr:row>
      <xdr:rowOff>207645</xdr:rowOff>
    </xdr:to>
    <xdr:sp>
      <xdr:nvSpPr>
        <xdr:cNvPr id="23856" name="Text Box 1"/>
        <xdr:cNvSpPr txBox="1"/>
      </xdr:nvSpPr>
      <xdr:spPr>
        <a:xfrm>
          <a:off x="8096250" y="54079775"/>
          <a:ext cx="93980" cy="207645"/>
        </a:xfrm>
        <a:prstGeom prst="rect">
          <a:avLst/>
        </a:prstGeom>
        <a:noFill/>
        <a:ln w="9525">
          <a:noFill/>
        </a:ln>
      </xdr:spPr>
    </xdr:sp>
    <xdr:clientData/>
  </xdr:twoCellAnchor>
  <xdr:twoCellAnchor editAs="oneCell">
    <xdr:from>
      <xdr:col>7</xdr:col>
      <xdr:colOff>400050</xdr:colOff>
      <xdr:row>120</xdr:row>
      <xdr:rowOff>0</xdr:rowOff>
    </xdr:from>
    <xdr:to>
      <xdr:col>8</xdr:col>
      <xdr:colOff>77470</xdr:colOff>
      <xdr:row>120</xdr:row>
      <xdr:rowOff>207645</xdr:rowOff>
    </xdr:to>
    <xdr:sp>
      <xdr:nvSpPr>
        <xdr:cNvPr id="23857" name="Text Box 1"/>
        <xdr:cNvSpPr txBox="1"/>
      </xdr:nvSpPr>
      <xdr:spPr>
        <a:xfrm>
          <a:off x="8229600" y="54079775"/>
          <a:ext cx="77470" cy="20764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23858"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227965</xdr:rowOff>
    </xdr:to>
    <xdr:sp>
      <xdr:nvSpPr>
        <xdr:cNvPr id="23859" name="Text Box 1"/>
        <xdr:cNvSpPr txBox="1"/>
      </xdr:nvSpPr>
      <xdr:spPr>
        <a:xfrm>
          <a:off x="8096250" y="54079775"/>
          <a:ext cx="84455" cy="22796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226695</xdr:rowOff>
    </xdr:to>
    <xdr:sp>
      <xdr:nvSpPr>
        <xdr:cNvPr id="23860" name="Text Box 1"/>
        <xdr:cNvSpPr txBox="1"/>
      </xdr:nvSpPr>
      <xdr:spPr>
        <a:xfrm>
          <a:off x="8096250" y="54079775"/>
          <a:ext cx="84455" cy="226695"/>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8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8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39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39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0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0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1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1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2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2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3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3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4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4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0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0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1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1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1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2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2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2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2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3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3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3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4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4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4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5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5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5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5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6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6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6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7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7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7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8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8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8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8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9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9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59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5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0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0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0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0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0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1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1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1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1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1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1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1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2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2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2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2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2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2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3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3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3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3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3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3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3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4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4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4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4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4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4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4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5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5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5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5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5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5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6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6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6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6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6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6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6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7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7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7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7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7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7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7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8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8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8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8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8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8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9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9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9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9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9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69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69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0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0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0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0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0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0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0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0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1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1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1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1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1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1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1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1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1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1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2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2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2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2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2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2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2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2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2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2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3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3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3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3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3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3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3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3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3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3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4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4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4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4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4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4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4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4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4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4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5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5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5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5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5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5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5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5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5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5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6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6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6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6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6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6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6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6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6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6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7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7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7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7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7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75"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7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7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78"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7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8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81"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8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8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84"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8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86"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87"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8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89"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90"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9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92"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93"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9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95"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96"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97"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798"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799"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00"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01"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802" name="Text Box 1"/>
        <xdr:cNvSpPr txBox="1"/>
      </xdr:nvSpPr>
      <xdr:spPr>
        <a:xfrm>
          <a:off x="8096250" y="54079775"/>
          <a:ext cx="84455" cy="20955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03"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210820</xdr:rowOff>
    </xdr:to>
    <xdr:sp>
      <xdr:nvSpPr>
        <xdr:cNvPr id="24804" name="Text Box 1"/>
        <xdr:cNvSpPr txBox="1"/>
      </xdr:nvSpPr>
      <xdr:spPr>
        <a:xfrm>
          <a:off x="8096250" y="54079775"/>
          <a:ext cx="84455" cy="210820"/>
        </a:xfrm>
        <a:prstGeom prst="rect">
          <a:avLst/>
        </a:prstGeom>
        <a:noFill/>
        <a:ln w="9525">
          <a:noFill/>
        </a:ln>
      </xdr:spPr>
    </xdr:sp>
    <xdr:clientData/>
  </xdr:twoCellAnchor>
  <xdr:twoCellAnchor editAs="oneCell">
    <xdr:from>
      <xdr:col>7</xdr:col>
      <xdr:colOff>266700</xdr:colOff>
      <xdr:row>120</xdr:row>
      <xdr:rowOff>0</xdr:rowOff>
    </xdr:from>
    <xdr:to>
      <xdr:col>7</xdr:col>
      <xdr:colOff>351155</xdr:colOff>
      <xdr:row>120</xdr:row>
      <xdr:rowOff>209550</xdr:rowOff>
    </xdr:to>
    <xdr:sp>
      <xdr:nvSpPr>
        <xdr:cNvPr id="24805" name="Text Box 1"/>
        <xdr:cNvSpPr txBox="1"/>
      </xdr:nvSpPr>
      <xdr:spPr>
        <a:xfrm>
          <a:off x="8096250" y="54079775"/>
          <a:ext cx="84455" cy="209550"/>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506095</xdr:rowOff>
    </xdr:to>
    <xdr:sp>
      <xdr:nvSpPr>
        <xdr:cNvPr id="24806" name="Text Box 1"/>
        <xdr:cNvSpPr txBox="1"/>
      </xdr:nvSpPr>
      <xdr:spPr>
        <a:xfrm>
          <a:off x="4010025" y="54079775"/>
          <a:ext cx="84455" cy="50609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506095</xdr:rowOff>
    </xdr:to>
    <xdr:sp>
      <xdr:nvSpPr>
        <xdr:cNvPr id="24807" name="Text Box 1"/>
        <xdr:cNvSpPr txBox="1"/>
      </xdr:nvSpPr>
      <xdr:spPr>
        <a:xfrm>
          <a:off x="4010025" y="54079775"/>
          <a:ext cx="84455" cy="50609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504825</xdr:rowOff>
    </xdr:to>
    <xdr:sp>
      <xdr:nvSpPr>
        <xdr:cNvPr id="24808" name="Text Box 1"/>
        <xdr:cNvSpPr txBox="1"/>
      </xdr:nvSpPr>
      <xdr:spPr>
        <a:xfrm>
          <a:off x="4010025" y="54079775"/>
          <a:ext cx="84455" cy="50482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508635</xdr:rowOff>
    </xdr:to>
    <xdr:sp>
      <xdr:nvSpPr>
        <xdr:cNvPr id="24809" name="Text Box 1"/>
        <xdr:cNvSpPr txBox="1"/>
      </xdr:nvSpPr>
      <xdr:spPr>
        <a:xfrm>
          <a:off x="4010025" y="54079775"/>
          <a:ext cx="84455" cy="50863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508635</xdr:rowOff>
    </xdr:to>
    <xdr:sp>
      <xdr:nvSpPr>
        <xdr:cNvPr id="24810" name="Text Box 1"/>
        <xdr:cNvSpPr txBox="1"/>
      </xdr:nvSpPr>
      <xdr:spPr>
        <a:xfrm>
          <a:off x="4010025" y="54079775"/>
          <a:ext cx="84455" cy="50863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120</xdr:row>
      <xdr:rowOff>507365</xdr:rowOff>
    </xdr:to>
    <xdr:sp>
      <xdr:nvSpPr>
        <xdr:cNvPr id="24811" name="Text Box 1"/>
        <xdr:cNvSpPr txBox="1"/>
      </xdr:nvSpPr>
      <xdr:spPr>
        <a:xfrm>
          <a:off x="4010025" y="54079775"/>
          <a:ext cx="84455" cy="50736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121</xdr:row>
      <xdr:rowOff>177800</xdr:rowOff>
    </xdr:to>
    <xdr:sp>
      <xdr:nvSpPr>
        <xdr:cNvPr id="24812" name="Text Box 1"/>
        <xdr:cNvSpPr txBox="1"/>
      </xdr:nvSpPr>
      <xdr:spPr>
        <a:xfrm>
          <a:off x="4010025" y="54079775"/>
          <a:ext cx="84455" cy="711200"/>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121</xdr:row>
      <xdr:rowOff>177800</xdr:rowOff>
    </xdr:to>
    <xdr:sp>
      <xdr:nvSpPr>
        <xdr:cNvPr id="24813" name="Text Box 1"/>
        <xdr:cNvSpPr txBox="1"/>
      </xdr:nvSpPr>
      <xdr:spPr>
        <a:xfrm>
          <a:off x="4010025" y="54079775"/>
          <a:ext cx="84455" cy="711200"/>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121</xdr:row>
      <xdr:rowOff>176530</xdr:rowOff>
    </xdr:to>
    <xdr:sp>
      <xdr:nvSpPr>
        <xdr:cNvPr id="24814" name="Text Box 1"/>
        <xdr:cNvSpPr txBox="1"/>
      </xdr:nvSpPr>
      <xdr:spPr>
        <a:xfrm>
          <a:off x="4010025" y="54079775"/>
          <a:ext cx="84455" cy="709930"/>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121</xdr:row>
      <xdr:rowOff>182245</xdr:rowOff>
    </xdr:to>
    <xdr:sp>
      <xdr:nvSpPr>
        <xdr:cNvPr id="24815" name="Text Box 1"/>
        <xdr:cNvSpPr txBox="1"/>
      </xdr:nvSpPr>
      <xdr:spPr>
        <a:xfrm>
          <a:off x="4010025" y="54079775"/>
          <a:ext cx="84455" cy="71564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121</xdr:row>
      <xdr:rowOff>182245</xdr:rowOff>
    </xdr:to>
    <xdr:sp>
      <xdr:nvSpPr>
        <xdr:cNvPr id="24816" name="Text Box 1"/>
        <xdr:cNvSpPr txBox="1"/>
      </xdr:nvSpPr>
      <xdr:spPr>
        <a:xfrm>
          <a:off x="4010025" y="54079775"/>
          <a:ext cx="84455" cy="715645"/>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121</xdr:row>
      <xdr:rowOff>180975</xdr:rowOff>
    </xdr:to>
    <xdr:sp>
      <xdr:nvSpPr>
        <xdr:cNvPr id="24817" name="Text Box 1"/>
        <xdr:cNvSpPr txBox="1"/>
      </xdr:nvSpPr>
      <xdr:spPr>
        <a:xfrm>
          <a:off x="4010025" y="54079775"/>
          <a:ext cx="84455" cy="714375"/>
        </a:xfrm>
        <a:prstGeom prst="rect">
          <a:avLst/>
        </a:prstGeom>
        <a:noFill/>
        <a:ln w="9525">
          <a:noFill/>
        </a:ln>
      </xdr:spPr>
    </xdr:sp>
    <xdr:clientData/>
  </xdr:twoCellAnchor>
  <xdr:twoCellAnchor editAs="oneCell">
    <xdr:from>
      <xdr:col>6</xdr:col>
      <xdr:colOff>266700</xdr:colOff>
      <xdr:row>121</xdr:row>
      <xdr:rowOff>0</xdr:rowOff>
    </xdr:from>
    <xdr:to>
      <xdr:col>6</xdr:col>
      <xdr:colOff>351155</xdr:colOff>
      <xdr:row>121</xdr:row>
      <xdr:rowOff>210820</xdr:rowOff>
    </xdr:to>
    <xdr:sp>
      <xdr:nvSpPr>
        <xdr:cNvPr id="24818" name="Text Box 1"/>
        <xdr:cNvSpPr txBox="1"/>
      </xdr:nvSpPr>
      <xdr:spPr>
        <a:xfrm>
          <a:off x="4010025" y="54613175"/>
          <a:ext cx="84455" cy="210820"/>
        </a:xfrm>
        <a:prstGeom prst="rect">
          <a:avLst/>
        </a:prstGeom>
        <a:noFill/>
        <a:ln w="9525">
          <a:noFill/>
        </a:ln>
      </xdr:spPr>
    </xdr:sp>
    <xdr:clientData/>
  </xdr:twoCellAnchor>
  <xdr:twoCellAnchor editAs="oneCell">
    <xdr:from>
      <xdr:col>6</xdr:col>
      <xdr:colOff>266700</xdr:colOff>
      <xdr:row>121</xdr:row>
      <xdr:rowOff>0</xdr:rowOff>
    </xdr:from>
    <xdr:to>
      <xdr:col>6</xdr:col>
      <xdr:colOff>351155</xdr:colOff>
      <xdr:row>121</xdr:row>
      <xdr:rowOff>210820</xdr:rowOff>
    </xdr:to>
    <xdr:sp>
      <xdr:nvSpPr>
        <xdr:cNvPr id="24819" name="Text Box 1"/>
        <xdr:cNvSpPr txBox="1"/>
      </xdr:nvSpPr>
      <xdr:spPr>
        <a:xfrm>
          <a:off x="4010025" y="54613175"/>
          <a:ext cx="84455" cy="210820"/>
        </a:xfrm>
        <a:prstGeom prst="rect">
          <a:avLst/>
        </a:prstGeom>
        <a:noFill/>
        <a:ln w="9525">
          <a:noFill/>
        </a:ln>
      </xdr:spPr>
    </xdr:sp>
    <xdr:clientData/>
  </xdr:twoCellAnchor>
  <xdr:twoCellAnchor editAs="oneCell">
    <xdr:from>
      <xdr:col>6</xdr:col>
      <xdr:colOff>266700</xdr:colOff>
      <xdr:row>121</xdr:row>
      <xdr:rowOff>0</xdr:rowOff>
    </xdr:from>
    <xdr:to>
      <xdr:col>6</xdr:col>
      <xdr:colOff>351155</xdr:colOff>
      <xdr:row>121</xdr:row>
      <xdr:rowOff>209550</xdr:rowOff>
    </xdr:to>
    <xdr:sp>
      <xdr:nvSpPr>
        <xdr:cNvPr id="24820" name="Text Box 1"/>
        <xdr:cNvSpPr txBox="1"/>
      </xdr:nvSpPr>
      <xdr:spPr>
        <a:xfrm>
          <a:off x="4010025" y="54613175"/>
          <a:ext cx="84455" cy="209550"/>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122</xdr:row>
      <xdr:rowOff>20320</xdr:rowOff>
    </xdr:to>
    <xdr:sp>
      <xdr:nvSpPr>
        <xdr:cNvPr id="24821" name="Text Box 1"/>
        <xdr:cNvSpPr txBox="1"/>
      </xdr:nvSpPr>
      <xdr:spPr>
        <a:xfrm>
          <a:off x="4010025" y="54079775"/>
          <a:ext cx="84455" cy="934720"/>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122</xdr:row>
      <xdr:rowOff>20320</xdr:rowOff>
    </xdr:to>
    <xdr:sp>
      <xdr:nvSpPr>
        <xdr:cNvPr id="24822" name="Text Box 1"/>
        <xdr:cNvSpPr txBox="1"/>
      </xdr:nvSpPr>
      <xdr:spPr>
        <a:xfrm>
          <a:off x="4010025" y="54079775"/>
          <a:ext cx="84455" cy="934720"/>
        </a:xfrm>
        <a:prstGeom prst="rect">
          <a:avLst/>
        </a:prstGeom>
        <a:noFill/>
        <a:ln w="9525">
          <a:noFill/>
        </a:ln>
      </xdr:spPr>
    </xdr:sp>
    <xdr:clientData/>
  </xdr:twoCellAnchor>
  <xdr:twoCellAnchor editAs="oneCell">
    <xdr:from>
      <xdr:col>6</xdr:col>
      <xdr:colOff>266700</xdr:colOff>
      <xdr:row>120</xdr:row>
      <xdr:rowOff>0</xdr:rowOff>
    </xdr:from>
    <xdr:to>
      <xdr:col>6</xdr:col>
      <xdr:colOff>351155</xdr:colOff>
      <xdr:row>122</xdr:row>
      <xdr:rowOff>19050</xdr:rowOff>
    </xdr:to>
    <xdr:sp>
      <xdr:nvSpPr>
        <xdr:cNvPr id="24823" name="Text Box 1"/>
        <xdr:cNvSpPr txBox="1"/>
      </xdr:nvSpPr>
      <xdr:spPr>
        <a:xfrm>
          <a:off x="4010025" y="54079775"/>
          <a:ext cx="84455" cy="9334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3"/>
  <sheetViews>
    <sheetView showZeros="0" tabSelected="1" workbookViewId="0">
      <pane ySplit="6" topLeftCell="A92" activePane="bottomLeft" state="frozen"/>
      <selection/>
      <selection pane="bottomLeft" activeCell="A121" sqref="A121:G121"/>
    </sheetView>
  </sheetViews>
  <sheetFormatPr defaultColWidth="9" defaultRowHeight="14.25"/>
  <cols>
    <col min="1" max="1" width="3.375" style="6" customWidth="1"/>
    <col min="2" max="2" width="8.625" style="6" customWidth="1"/>
    <col min="3" max="3" width="12.875" style="6" customWidth="1"/>
    <col min="4" max="4" width="6" style="6" customWidth="1"/>
    <col min="5" max="5" width="8.625" style="6" customWidth="1"/>
    <col min="6" max="6" width="9.625" style="6" customWidth="1"/>
    <col min="7" max="7" width="53.625" style="7" customWidth="1"/>
    <col min="8" max="8" width="5.25" style="6" customWidth="1"/>
    <col min="9" max="9" width="5.75" style="6" customWidth="1"/>
    <col min="10" max="10" width="5.5" style="6" customWidth="1"/>
    <col min="11" max="11" width="5.75" style="6" customWidth="1"/>
    <col min="12" max="12" width="6.25" style="6" customWidth="1"/>
    <col min="13" max="13" width="6.5" style="6" customWidth="1"/>
    <col min="14" max="14" width="7.125" style="6" customWidth="1"/>
    <col min="15" max="15" width="7" style="6" customWidth="1"/>
    <col min="16" max="17" width="9" style="6" hidden="1" customWidth="1"/>
    <col min="18" max="18" width="0.875" style="6" hidden="1" customWidth="1"/>
    <col min="19" max="19" width="9" style="6" hidden="1" customWidth="1"/>
    <col min="20" max="16384" width="9" style="6"/>
  </cols>
  <sheetData>
    <row r="1" ht="18.75" spans="1:2">
      <c r="A1" s="8" t="s">
        <v>0</v>
      </c>
      <c r="B1" s="8"/>
    </row>
    <row r="2" ht="25.5" spans="1:15">
      <c r="A2" s="9" t="s">
        <v>1</v>
      </c>
      <c r="B2" s="9"/>
      <c r="C2" s="9"/>
      <c r="D2" s="9"/>
      <c r="E2" s="9"/>
      <c r="F2" s="9"/>
      <c r="G2" s="10"/>
      <c r="H2" s="9"/>
      <c r="I2" s="9"/>
      <c r="J2" s="9"/>
      <c r="K2" s="9"/>
      <c r="L2" s="9"/>
      <c r="M2" s="9"/>
      <c r="N2" s="9"/>
      <c r="O2" s="9"/>
    </row>
    <row r="3" ht="20" customHeight="1" spans="1:15">
      <c r="A3" s="11" t="s">
        <v>2</v>
      </c>
      <c r="B3" s="12"/>
      <c r="C3" s="12"/>
      <c r="D3" s="12"/>
      <c r="E3" s="12"/>
      <c r="F3" s="7"/>
      <c r="G3" s="11"/>
      <c r="H3" s="11"/>
      <c r="I3" s="11"/>
      <c r="J3" s="11"/>
      <c r="K3" s="21" t="s">
        <v>3</v>
      </c>
      <c r="L3" s="22"/>
      <c r="M3" s="22"/>
      <c r="N3" s="22"/>
      <c r="O3" s="22"/>
    </row>
    <row r="4" ht="30" customHeight="1" spans="1:15">
      <c r="A4" s="13" t="s">
        <v>4</v>
      </c>
      <c r="B4" s="13" t="s">
        <v>5</v>
      </c>
      <c r="C4" s="13" t="s">
        <v>6</v>
      </c>
      <c r="D4" s="14" t="s">
        <v>7</v>
      </c>
      <c r="E4" s="13" t="s">
        <v>8</v>
      </c>
      <c r="F4" s="13" t="s">
        <v>9</v>
      </c>
      <c r="G4" s="13" t="s">
        <v>10</v>
      </c>
      <c r="H4" s="15" t="s">
        <v>11</v>
      </c>
      <c r="I4" s="23"/>
      <c r="J4" s="23"/>
      <c r="K4" s="23"/>
      <c r="L4" s="24"/>
      <c r="M4" s="25" t="s">
        <v>12</v>
      </c>
      <c r="N4" s="26"/>
      <c r="O4" s="13" t="s">
        <v>13</v>
      </c>
    </row>
    <row r="5" ht="21" customHeight="1" spans="1:15">
      <c r="A5" s="13"/>
      <c r="B5" s="13"/>
      <c r="C5" s="13"/>
      <c r="D5" s="16"/>
      <c r="E5" s="13"/>
      <c r="F5" s="13"/>
      <c r="G5" s="13"/>
      <c r="H5" s="15" t="s">
        <v>14</v>
      </c>
      <c r="I5" s="23"/>
      <c r="J5" s="24"/>
      <c r="K5" s="15" t="s">
        <v>15</v>
      </c>
      <c r="L5" s="24"/>
      <c r="M5" s="27"/>
      <c r="N5" s="28"/>
      <c r="O5" s="13"/>
    </row>
    <row r="6" ht="39" customHeight="1" spans="1:15">
      <c r="A6" s="13"/>
      <c r="B6" s="13"/>
      <c r="C6" s="13"/>
      <c r="D6" s="17"/>
      <c r="E6" s="13"/>
      <c r="F6" s="13"/>
      <c r="G6" s="13"/>
      <c r="H6" s="13" t="s">
        <v>16</v>
      </c>
      <c r="I6" s="13" t="s">
        <v>17</v>
      </c>
      <c r="J6" s="13" t="s">
        <v>18</v>
      </c>
      <c r="K6" s="13" t="s">
        <v>16</v>
      </c>
      <c r="L6" s="13" t="s">
        <v>18</v>
      </c>
      <c r="M6" s="13" t="s">
        <v>16</v>
      </c>
      <c r="N6" s="13" t="s">
        <v>18</v>
      </c>
      <c r="O6" s="13"/>
    </row>
    <row r="7" s="1" customFormat="1" ht="36" customHeight="1" spans="1:15">
      <c r="A7" s="18">
        <v>1</v>
      </c>
      <c r="B7" s="18" t="s">
        <v>19</v>
      </c>
      <c r="C7" s="18" t="s">
        <v>20</v>
      </c>
      <c r="D7" s="19" t="s">
        <v>21</v>
      </c>
      <c r="E7" s="18" t="s">
        <v>22</v>
      </c>
      <c r="F7" s="18" t="s">
        <v>23</v>
      </c>
      <c r="G7" s="20" t="s">
        <v>24</v>
      </c>
      <c r="H7" s="18"/>
      <c r="I7" s="18">
        <f t="shared" ref="I7:I26" si="0">H7*1.5</f>
        <v>0</v>
      </c>
      <c r="J7" s="18">
        <f t="shared" ref="J7:J26" si="1">I7*300</f>
        <v>0</v>
      </c>
      <c r="K7" s="18">
        <v>4</v>
      </c>
      <c r="L7" s="18">
        <f>K7*300</f>
        <v>1200</v>
      </c>
      <c r="M7" s="18"/>
      <c r="N7" s="18"/>
      <c r="O7" s="18">
        <f>J7+L7+N7</f>
        <v>1200</v>
      </c>
    </row>
    <row r="8" s="1" customFormat="1" ht="36" customHeight="1" spans="1:15">
      <c r="A8" s="18">
        <v>2</v>
      </c>
      <c r="B8" s="18" t="s">
        <v>25</v>
      </c>
      <c r="C8" s="18" t="s">
        <v>20</v>
      </c>
      <c r="D8" s="19" t="s">
        <v>21</v>
      </c>
      <c r="E8" s="18" t="s">
        <v>22</v>
      </c>
      <c r="F8" s="18" t="s">
        <v>26</v>
      </c>
      <c r="G8" s="20" t="s">
        <v>27</v>
      </c>
      <c r="H8" s="18"/>
      <c r="I8" s="18">
        <f t="shared" si="0"/>
        <v>0</v>
      </c>
      <c r="J8" s="18">
        <f t="shared" si="1"/>
        <v>0</v>
      </c>
      <c r="K8" s="18">
        <v>2</v>
      </c>
      <c r="L8" s="18">
        <f t="shared" ref="L8:L39" si="2">K8*300</f>
        <v>600</v>
      </c>
      <c r="M8" s="18"/>
      <c r="N8" s="18"/>
      <c r="O8" s="18">
        <f t="shared" ref="O8:O39" si="3">J8+L8+N8</f>
        <v>600</v>
      </c>
    </row>
    <row r="9" s="1" customFormat="1" ht="36" customHeight="1" spans="1:15">
      <c r="A9" s="18">
        <v>3</v>
      </c>
      <c r="B9" s="18" t="s">
        <v>28</v>
      </c>
      <c r="C9" s="18" t="s">
        <v>20</v>
      </c>
      <c r="D9" s="19" t="s">
        <v>21</v>
      </c>
      <c r="E9" s="18" t="s">
        <v>22</v>
      </c>
      <c r="F9" s="18" t="s">
        <v>29</v>
      </c>
      <c r="G9" s="20" t="s">
        <v>30</v>
      </c>
      <c r="H9" s="18"/>
      <c r="I9" s="18">
        <f t="shared" si="0"/>
        <v>0</v>
      </c>
      <c r="J9" s="18">
        <f t="shared" si="1"/>
        <v>0</v>
      </c>
      <c r="K9" s="18">
        <v>5</v>
      </c>
      <c r="L9" s="18">
        <f t="shared" si="2"/>
        <v>1500</v>
      </c>
      <c r="M9" s="18"/>
      <c r="N9" s="18"/>
      <c r="O9" s="18">
        <f t="shared" si="3"/>
        <v>1500</v>
      </c>
    </row>
    <row r="10" s="1" customFormat="1" ht="36" customHeight="1" spans="1:15">
      <c r="A10" s="18">
        <v>4</v>
      </c>
      <c r="B10" s="18" t="s">
        <v>31</v>
      </c>
      <c r="C10" s="18" t="s">
        <v>20</v>
      </c>
      <c r="D10" s="19" t="s">
        <v>21</v>
      </c>
      <c r="E10" s="18" t="s">
        <v>22</v>
      </c>
      <c r="F10" s="18" t="s">
        <v>29</v>
      </c>
      <c r="G10" s="20" t="s">
        <v>32</v>
      </c>
      <c r="H10" s="18"/>
      <c r="I10" s="18">
        <f t="shared" si="0"/>
        <v>0</v>
      </c>
      <c r="J10" s="18">
        <f t="shared" si="1"/>
        <v>0</v>
      </c>
      <c r="K10" s="18">
        <v>3.5</v>
      </c>
      <c r="L10" s="18">
        <f t="shared" si="2"/>
        <v>1050</v>
      </c>
      <c r="M10" s="18"/>
      <c r="N10" s="18"/>
      <c r="O10" s="18">
        <f t="shared" si="3"/>
        <v>1050</v>
      </c>
    </row>
    <row r="11" s="1" customFormat="1" ht="36" customHeight="1" spans="1:15">
      <c r="A11" s="18">
        <v>5</v>
      </c>
      <c r="B11" s="18" t="s">
        <v>33</v>
      </c>
      <c r="C11" s="18" t="s">
        <v>20</v>
      </c>
      <c r="D11" s="19" t="s">
        <v>21</v>
      </c>
      <c r="E11" s="18" t="s">
        <v>22</v>
      </c>
      <c r="F11" s="18" t="s">
        <v>34</v>
      </c>
      <c r="G11" s="20" t="s">
        <v>35</v>
      </c>
      <c r="H11" s="18"/>
      <c r="I11" s="18">
        <f t="shared" si="0"/>
        <v>0</v>
      </c>
      <c r="J11" s="18">
        <f t="shared" si="1"/>
        <v>0</v>
      </c>
      <c r="K11" s="18">
        <v>1.5</v>
      </c>
      <c r="L11" s="18">
        <f t="shared" si="2"/>
        <v>450</v>
      </c>
      <c r="M11" s="18"/>
      <c r="N11" s="18"/>
      <c r="O11" s="18">
        <f t="shared" si="3"/>
        <v>450</v>
      </c>
    </row>
    <row r="12" s="1" customFormat="1" ht="36" customHeight="1" spans="1:15">
      <c r="A12" s="18">
        <v>6</v>
      </c>
      <c r="B12" s="18" t="s">
        <v>36</v>
      </c>
      <c r="C12" s="18" t="s">
        <v>20</v>
      </c>
      <c r="D12" s="19" t="s">
        <v>21</v>
      </c>
      <c r="E12" s="18" t="s">
        <v>22</v>
      </c>
      <c r="F12" s="18" t="s">
        <v>37</v>
      </c>
      <c r="G12" s="20" t="s">
        <v>38</v>
      </c>
      <c r="H12" s="18"/>
      <c r="I12" s="18">
        <f t="shared" si="0"/>
        <v>0</v>
      </c>
      <c r="J12" s="18">
        <f t="shared" si="1"/>
        <v>0</v>
      </c>
      <c r="K12" s="18">
        <v>4</v>
      </c>
      <c r="L12" s="18">
        <f t="shared" si="2"/>
        <v>1200</v>
      </c>
      <c r="M12" s="18"/>
      <c r="N12" s="18"/>
      <c r="O12" s="18">
        <f t="shared" si="3"/>
        <v>1200</v>
      </c>
    </row>
    <row r="13" s="1" customFormat="1" ht="36" customHeight="1" spans="1:15">
      <c r="A13" s="18">
        <v>7</v>
      </c>
      <c r="B13" s="18" t="s">
        <v>39</v>
      </c>
      <c r="C13" s="18" t="s">
        <v>20</v>
      </c>
      <c r="D13" s="19" t="s">
        <v>21</v>
      </c>
      <c r="E13" s="18" t="s">
        <v>22</v>
      </c>
      <c r="F13" s="18" t="s">
        <v>29</v>
      </c>
      <c r="G13" s="20" t="s">
        <v>40</v>
      </c>
      <c r="H13" s="18"/>
      <c r="I13" s="18">
        <f t="shared" si="0"/>
        <v>0</v>
      </c>
      <c r="J13" s="18">
        <f t="shared" si="1"/>
        <v>0</v>
      </c>
      <c r="K13" s="18">
        <v>2</v>
      </c>
      <c r="L13" s="18">
        <f t="shared" si="2"/>
        <v>600</v>
      </c>
      <c r="M13" s="18"/>
      <c r="N13" s="18"/>
      <c r="O13" s="18">
        <f t="shared" si="3"/>
        <v>600</v>
      </c>
    </row>
    <row r="14" s="1" customFormat="1" ht="36" customHeight="1" spans="1:15">
      <c r="A14" s="18">
        <v>8</v>
      </c>
      <c r="B14" s="18" t="s">
        <v>41</v>
      </c>
      <c r="C14" s="18" t="s">
        <v>20</v>
      </c>
      <c r="D14" s="19" t="s">
        <v>21</v>
      </c>
      <c r="E14" s="18" t="s">
        <v>22</v>
      </c>
      <c r="F14" s="18" t="s">
        <v>29</v>
      </c>
      <c r="G14" s="20" t="s">
        <v>42</v>
      </c>
      <c r="H14" s="18"/>
      <c r="I14" s="18">
        <f t="shared" si="0"/>
        <v>0</v>
      </c>
      <c r="J14" s="18">
        <f t="shared" si="1"/>
        <v>0</v>
      </c>
      <c r="K14" s="18">
        <v>2.5</v>
      </c>
      <c r="L14" s="18">
        <f t="shared" si="2"/>
        <v>750</v>
      </c>
      <c r="M14" s="18"/>
      <c r="N14" s="18"/>
      <c r="O14" s="18">
        <f t="shared" si="3"/>
        <v>750</v>
      </c>
    </row>
    <row r="15" s="1" customFormat="1" ht="36" customHeight="1" spans="1:15">
      <c r="A15" s="18">
        <v>9</v>
      </c>
      <c r="B15" s="18" t="s">
        <v>43</v>
      </c>
      <c r="C15" s="18" t="s">
        <v>20</v>
      </c>
      <c r="D15" s="19" t="s">
        <v>21</v>
      </c>
      <c r="E15" s="18" t="s">
        <v>22</v>
      </c>
      <c r="F15" s="18" t="s">
        <v>37</v>
      </c>
      <c r="G15" s="20" t="s">
        <v>44</v>
      </c>
      <c r="H15" s="18"/>
      <c r="I15" s="18">
        <f t="shared" si="0"/>
        <v>0</v>
      </c>
      <c r="J15" s="18">
        <f t="shared" si="1"/>
        <v>0</v>
      </c>
      <c r="K15" s="18">
        <v>2</v>
      </c>
      <c r="L15" s="18">
        <f t="shared" si="2"/>
        <v>600</v>
      </c>
      <c r="M15" s="18"/>
      <c r="N15" s="18"/>
      <c r="O15" s="18">
        <f t="shared" si="3"/>
        <v>600</v>
      </c>
    </row>
    <row r="16" s="1" customFormat="1" ht="36" customHeight="1" spans="1:15">
      <c r="A16" s="18">
        <v>10</v>
      </c>
      <c r="B16" s="18" t="s">
        <v>45</v>
      </c>
      <c r="C16" s="18" t="s">
        <v>20</v>
      </c>
      <c r="D16" s="19" t="s">
        <v>21</v>
      </c>
      <c r="E16" s="18" t="s">
        <v>22</v>
      </c>
      <c r="F16" s="18" t="s">
        <v>29</v>
      </c>
      <c r="G16" s="20" t="s">
        <v>46</v>
      </c>
      <c r="H16" s="18"/>
      <c r="I16" s="18">
        <f t="shared" si="0"/>
        <v>0</v>
      </c>
      <c r="J16" s="18">
        <f t="shared" si="1"/>
        <v>0</v>
      </c>
      <c r="K16" s="18">
        <v>3.5</v>
      </c>
      <c r="L16" s="18">
        <f t="shared" si="2"/>
        <v>1050</v>
      </c>
      <c r="M16" s="18"/>
      <c r="N16" s="18"/>
      <c r="O16" s="18">
        <f t="shared" si="3"/>
        <v>1050</v>
      </c>
    </row>
    <row r="17" s="1" customFormat="1" ht="36" customHeight="1" spans="1:15">
      <c r="A17" s="18">
        <v>11</v>
      </c>
      <c r="B17" s="18" t="s">
        <v>47</v>
      </c>
      <c r="C17" s="18" t="s">
        <v>20</v>
      </c>
      <c r="D17" s="19" t="s">
        <v>21</v>
      </c>
      <c r="E17" s="18" t="s">
        <v>22</v>
      </c>
      <c r="F17" s="18" t="s">
        <v>37</v>
      </c>
      <c r="G17" s="20" t="s">
        <v>48</v>
      </c>
      <c r="H17" s="18"/>
      <c r="I17" s="18">
        <f t="shared" si="0"/>
        <v>0</v>
      </c>
      <c r="J17" s="18">
        <f t="shared" si="1"/>
        <v>0</v>
      </c>
      <c r="K17" s="18">
        <v>2</v>
      </c>
      <c r="L17" s="18">
        <f t="shared" si="2"/>
        <v>600</v>
      </c>
      <c r="M17" s="18"/>
      <c r="N17" s="18"/>
      <c r="O17" s="18">
        <f t="shared" si="3"/>
        <v>600</v>
      </c>
    </row>
    <row r="18" s="1" customFormat="1" ht="36" customHeight="1" spans="1:15">
      <c r="A18" s="18">
        <v>12</v>
      </c>
      <c r="B18" s="18" t="s">
        <v>49</v>
      </c>
      <c r="C18" s="18" t="s">
        <v>20</v>
      </c>
      <c r="D18" s="18" t="s">
        <v>21</v>
      </c>
      <c r="E18" s="18" t="s">
        <v>22</v>
      </c>
      <c r="F18" s="18" t="s">
        <v>29</v>
      </c>
      <c r="G18" s="20" t="s">
        <v>50</v>
      </c>
      <c r="H18" s="18"/>
      <c r="I18" s="18">
        <f t="shared" si="0"/>
        <v>0</v>
      </c>
      <c r="J18" s="18">
        <f t="shared" si="1"/>
        <v>0</v>
      </c>
      <c r="K18" s="18">
        <v>4.5</v>
      </c>
      <c r="L18" s="18">
        <f t="shared" si="2"/>
        <v>1350</v>
      </c>
      <c r="M18" s="18"/>
      <c r="N18" s="18"/>
      <c r="O18" s="18">
        <f t="shared" si="3"/>
        <v>1350</v>
      </c>
    </row>
    <row r="19" s="1" customFormat="1" ht="36" customHeight="1" spans="1:15">
      <c r="A19" s="18">
        <v>13</v>
      </c>
      <c r="B19" s="18" t="s">
        <v>51</v>
      </c>
      <c r="C19" s="18" t="s">
        <v>20</v>
      </c>
      <c r="D19" s="19" t="s">
        <v>21</v>
      </c>
      <c r="E19" s="18" t="s">
        <v>22</v>
      </c>
      <c r="F19" s="18" t="s">
        <v>37</v>
      </c>
      <c r="G19" s="20" t="s">
        <v>52</v>
      </c>
      <c r="H19" s="18"/>
      <c r="I19" s="18">
        <f t="shared" si="0"/>
        <v>0</v>
      </c>
      <c r="J19" s="18">
        <f t="shared" si="1"/>
        <v>0</v>
      </c>
      <c r="K19" s="18">
        <v>4.5</v>
      </c>
      <c r="L19" s="18">
        <f t="shared" si="2"/>
        <v>1350</v>
      </c>
      <c r="M19" s="18"/>
      <c r="N19" s="18"/>
      <c r="O19" s="18">
        <f t="shared" si="3"/>
        <v>1350</v>
      </c>
    </row>
    <row r="20" s="1" customFormat="1" ht="36" customHeight="1" spans="1:15">
      <c r="A20" s="18">
        <v>14</v>
      </c>
      <c r="B20" s="18" t="s">
        <v>53</v>
      </c>
      <c r="C20" s="18" t="s">
        <v>20</v>
      </c>
      <c r="D20" s="19" t="s">
        <v>21</v>
      </c>
      <c r="E20" s="18" t="s">
        <v>22</v>
      </c>
      <c r="F20" s="18" t="s">
        <v>29</v>
      </c>
      <c r="G20" s="20" t="s">
        <v>54</v>
      </c>
      <c r="H20" s="18"/>
      <c r="I20" s="18">
        <f t="shared" si="0"/>
        <v>0</v>
      </c>
      <c r="J20" s="18">
        <f t="shared" si="1"/>
        <v>0</v>
      </c>
      <c r="K20" s="18">
        <v>5.5</v>
      </c>
      <c r="L20" s="18">
        <f t="shared" si="2"/>
        <v>1650</v>
      </c>
      <c r="M20" s="18"/>
      <c r="N20" s="18"/>
      <c r="O20" s="18">
        <f t="shared" si="3"/>
        <v>1650</v>
      </c>
    </row>
    <row r="21" s="1" customFormat="1" ht="36" customHeight="1" spans="1:15">
      <c r="A21" s="18">
        <v>15</v>
      </c>
      <c r="B21" s="18" t="s">
        <v>55</v>
      </c>
      <c r="C21" s="18" t="s">
        <v>20</v>
      </c>
      <c r="D21" s="19" t="s">
        <v>21</v>
      </c>
      <c r="E21" s="18" t="s">
        <v>22</v>
      </c>
      <c r="F21" s="18" t="s">
        <v>37</v>
      </c>
      <c r="G21" s="20" t="s">
        <v>56</v>
      </c>
      <c r="H21" s="18"/>
      <c r="I21" s="18">
        <f t="shared" si="0"/>
        <v>0</v>
      </c>
      <c r="J21" s="18">
        <f t="shared" si="1"/>
        <v>0</v>
      </c>
      <c r="K21" s="18">
        <v>3</v>
      </c>
      <c r="L21" s="18">
        <f t="shared" si="2"/>
        <v>900</v>
      </c>
      <c r="M21" s="18"/>
      <c r="N21" s="18"/>
      <c r="O21" s="18">
        <f t="shared" si="3"/>
        <v>900</v>
      </c>
    </row>
    <row r="22" s="1" customFormat="1" ht="36" customHeight="1" spans="1:19">
      <c r="A22" s="18">
        <v>16</v>
      </c>
      <c r="B22" s="18" t="s">
        <v>57</v>
      </c>
      <c r="C22" s="18" t="s">
        <v>20</v>
      </c>
      <c r="D22" s="18" t="s">
        <v>21</v>
      </c>
      <c r="E22" s="18" t="s">
        <v>22</v>
      </c>
      <c r="F22" s="18" t="s">
        <v>58</v>
      </c>
      <c r="G22" s="20" t="s">
        <v>59</v>
      </c>
      <c r="H22" s="18"/>
      <c r="I22" s="18">
        <f t="shared" si="0"/>
        <v>0</v>
      </c>
      <c r="J22" s="18">
        <f t="shared" si="1"/>
        <v>0</v>
      </c>
      <c r="K22" s="18">
        <v>3.5</v>
      </c>
      <c r="L22" s="18">
        <f t="shared" si="2"/>
        <v>1050</v>
      </c>
      <c r="M22" s="18"/>
      <c r="N22" s="18"/>
      <c r="O22" s="18">
        <f t="shared" si="3"/>
        <v>1050</v>
      </c>
      <c r="P22" s="2"/>
      <c r="Q22" s="2"/>
      <c r="R22" s="2"/>
      <c r="S22" s="2"/>
    </row>
    <row r="23" s="1" customFormat="1" ht="36" customHeight="1" spans="1:19">
      <c r="A23" s="18">
        <v>17</v>
      </c>
      <c r="B23" s="18" t="s">
        <v>60</v>
      </c>
      <c r="C23" s="18" t="s">
        <v>20</v>
      </c>
      <c r="D23" s="19" t="s">
        <v>21</v>
      </c>
      <c r="E23" s="18" t="s">
        <v>22</v>
      </c>
      <c r="F23" s="18" t="s">
        <v>61</v>
      </c>
      <c r="G23" s="20" t="s">
        <v>62</v>
      </c>
      <c r="H23" s="18"/>
      <c r="I23" s="18">
        <f t="shared" si="0"/>
        <v>0</v>
      </c>
      <c r="J23" s="18">
        <f t="shared" si="1"/>
        <v>0</v>
      </c>
      <c r="K23" s="18">
        <v>2.5</v>
      </c>
      <c r="L23" s="18">
        <f t="shared" si="2"/>
        <v>750</v>
      </c>
      <c r="M23" s="18"/>
      <c r="N23" s="18"/>
      <c r="O23" s="18">
        <f t="shared" si="3"/>
        <v>750</v>
      </c>
      <c r="P23" s="2"/>
      <c r="Q23" s="2"/>
      <c r="R23" s="2"/>
      <c r="S23" s="2"/>
    </row>
    <row r="24" s="2" customFormat="1" ht="36" customHeight="1" spans="1:15">
      <c r="A24" s="18">
        <v>18</v>
      </c>
      <c r="B24" s="18" t="s">
        <v>63</v>
      </c>
      <c r="C24" s="18" t="s">
        <v>20</v>
      </c>
      <c r="D24" s="19" t="s">
        <v>21</v>
      </c>
      <c r="E24" s="18" t="s">
        <v>22</v>
      </c>
      <c r="F24" s="18" t="s">
        <v>64</v>
      </c>
      <c r="G24" s="20" t="s">
        <v>65</v>
      </c>
      <c r="H24" s="18"/>
      <c r="I24" s="18">
        <f t="shared" si="0"/>
        <v>0</v>
      </c>
      <c r="J24" s="18">
        <f t="shared" si="1"/>
        <v>0</v>
      </c>
      <c r="K24" s="18">
        <v>1</v>
      </c>
      <c r="L24" s="18">
        <f t="shared" si="2"/>
        <v>300</v>
      </c>
      <c r="M24" s="18"/>
      <c r="N24" s="18"/>
      <c r="O24" s="18">
        <f t="shared" si="3"/>
        <v>300</v>
      </c>
    </row>
    <row r="25" s="2" customFormat="1" ht="36" customHeight="1" spans="1:15">
      <c r="A25" s="18">
        <v>19</v>
      </c>
      <c r="B25" s="18" t="s">
        <v>66</v>
      </c>
      <c r="C25" s="18" t="s">
        <v>20</v>
      </c>
      <c r="D25" s="19" t="s">
        <v>21</v>
      </c>
      <c r="E25" s="18" t="s">
        <v>22</v>
      </c>
      <c r="F25" s="18" t="s">
        <v>64</v>
      </c>
      <c r="G25" s="20" t="s">
        <v>67</v>
      </c>
      <c r="H25" s="18"/>
      <c r="I25" s="18">
        <f t="shared" si="0"/>
        <v>0</v>
      </c>
      <c r="J25" s="18">
        <f t="shared" si="1"/>
        <v>0</v>
      </c>
      <c r="K25" s="18">
        <v>3</v>
      </c>
      <c r="L25" s="18">
        <f t="shared" si="2"/>
        <v>900</v>
      </c>
      <c r="M25" s="18"/>
      <c r="N25" s="18"/>
      <c r="O25" s="18">
        <f t="shared" si="3"/>
        <v>900</v>
      </c>
    </row>
    <row r="26" s="1" customFormat="1" ht="36" customHeight="1" spans="1:15">
      <c r="A26" s="18">
        <v>20</v>
      </c>
      <c r="B26" s="18" t="s">
        <v>68</v>
      </c>
      <c r="C26" s="18" t="s">
        <v>20</v>
      </c>
      <c r="D26" s="19" t="s">
        <v>21</v>
      </c>
      <c r="E26" s="18" t="s">
        <v>69</v>
      </c>
      <c r="F26" s="18" t="s">
        <v>37</v>
      </c>
      <c r="G26" s="20" t="s">
        <v>70</v>
      </c>
      <c r="H26" s="18">
        <v>2.5</v>
      </c>
      <c r="I26" s="18">
        <f t="shared" si="0"/>
        <v>3.75</v>
      </c>
      <c r="J26" s="18">
        <f t="shared" si="1"/>
        <v>1125</v>
      </c>
      <c r="K26" s="18"/>
      <c r="L26" s="18">
        <f t="shared" si="2"/>
        <v>0</v>
      </c>
      <c r="M26" s="18"/>
      <c r="N26" s="18"/>
      <c r="O26" s="18">
        <f t="shared" si="3"/>
        <v>1125</v>
      </c>
    </row>
    <row r="27" s="1" customFormat="1" ht="36" customHeight="1" spans="1:15">
      <c r="A27" s="18">
        <v>21</v>
      </c>
      <c r="B27" s="18" t="s">
        <v>71</v>
      </c>
      <c r="C27" s="18" t="s">
        <v>20</v>
      </c>
      <c r="D27" s="19" t="s">
        <v>21</v>
      </c>
      <c r="E27" s="18" t="s">
        <v>69</v>
      </c>
      <c r="F27" s="18" t="s">
        <v>34</v>
      </c>
      <c r="G27" s="20" t="s">
        <v>72</v>
      </c>
      <c r="H27" s="18">
        <v>2.5</v>
      </c>
      <c r="I27" s="18">
        <f t="shared" ref="I27:I58" si="4">H27*1.5</f>
        <v>3.75</v>
      </c>
      <c r="J27" s="18">
        <f t="shared" ref="J27:J58" si="5">I27*300</f>
        <v>1125</v>
      </c>
      <c r="K27" s="18"/>
      <c r="L27" s="18">
        <f t="shared" si="2"/>
        <v>0</v>
      </c>
      <c r="M27" s="18"/>
      <c r="N27" s="18"/>
      <c r="O27" s="18">
        <f t="shared" si="3"/>
        <v>1125</v>
      </c>
    </row>
    <row r="28" s="1" customFormat="1" ht="36" customHeight="1" spans="1:15">
      <c r="A28" s="18">
        <v>22</v>
      </c>
      <c r="B28" s="18" t="s">
        <v>73</v>
      </c>
      <c r="C28" s="18" t="s">
        <v>20</v>
      </c>
      <c r="D28" s="19" t="s">
        <v>21</v>
      </c>
      <c r="E28" s="18" t="s">
        <v>69</v>
      </c>
      <c r="F28" s="18" t="s">
        <v>29</v>
      </c>
      <c r="G28" s="20" t="s">
        <v>74</v>
      </c>
      <c r="H28" s="18">
        <v>2.5</v>
      </c>
      <c r="I28" s="18">
        <f t="shared" si="4"/>
        <v>3.75</v>
      </c>
      <c r="J28" s="18">
        <f t="shared" si="5"/>
        <v>1125</v>
      </c>
      <c r="K28" s="18"/>
      <c r="L28" s="18">
        <f t="shared" si="2"/>
        <v>0</v>
      </c>
      <c r="M28" s="18"/>
      <c r="N28" s="18"/>
      <c r="O28" s="18">
        <f t="shared" si="3"/>
        <v>1125</v>
      </c>
    </row>
    <row r="29" s="1" customFormat="1" ht="36" customHeight="1" spans="1:15">
      <c r="A29" s="18">
        <v>23</v>
      </c>
      <c r="B29" s="18" t="s">
        <v>75</v>
      </c>
      <c r="C29" s="18" t="s">
        <v>20</v>
      </c>
      <c r="D29" s="19" t="s">
        <v>21</v>
      </c>
      <c r="E29" s="18" t="s">
        <v>69</v>
      </c>
      <c r="F29" s="18" t="s">
        <v>34</v>
      </c>
      <c r="G29" s="20" t="s">
        <v>76</v>
      </c>
      <c r="H29" s="18">
        <v>6</v>
      </c>
      <c r="I29" s="18">
        <f t="shared" si="4"/>
        <v>9</v>
      </c>
      <c r="J29" s="18">
        <f t="shared" si="5"/>
        <v>2700</v>
      </c>
      <c r="K29" s="18"/>
      <c r="L29" s="18">
        <f t="shared" si="2"/>
        <v>0</v>
      </c>
      <c r="M29" s="18"/>
      <c r="N29" s="18"/>
      <c r="O29" s="18">
        <f t="shared" si="3"/>
        <v>2700</v>
      </c>
    </row>
    <row r="30" s="1" customFormat="1" ht="36" customHeight="1" spans="1:15">
      <c r="A30" s="18">
        <v>24</v>
      </c>
      <c r="B30" s="18" t="s">
        <v>77</v>
      </c>
      <c r="C30" s="18" t="s">
        <v>20</v>
      </c>
      <c r="D30" s="19" t="s">
        <v>21</v>
      </c>
      <c r="E30" s="18" t="s">
        <v>69</v>
      </c>
      <c r="F30" s="18" t="s">
        <v>34</v>
      </c>
      <c r="G30" s="20" t="s">
        <v>78</v>
      </c>
      <c r="H30" s="18">
        <v>2.5</v>
      </c>
      <c r="I30" s="18">
        <f t="shared" si="4"/>
        <v>3.75</v>
      </c>
      <c r="J30" s="18">
        <f t="shared" si="5"/>
        <v>1125</v>
      </c>
      <c r="K30" s="18"/>
      <c r="L30" s="18">
        <f t="shared" si="2"/>
        <v>0</v>
      </c>
      <c r="M30" s="18"/>
      <c r="N30" s="18"/>
      <c r="O30" s="18">
        <f t="shared" si="3"/>
        <v>1125</v>
      </c>
    </row>
    <row r="31" s="1" customFormat="1" ht="36" customHeight="1" spans="1:15">
      <c r="A31" s="18">
        <v>25</v>
      </c>
      <c r="B31" s="18" t="s">
        <v>79</v>
      </c>
      <c r="C31" s="18" t="s">
        <v>20</v>
      </c>
      <c r="D31" s="19" t="s">
        <v>21</v>
      </c>
      <c r="E31" s="18" t="s">
        <v>69</v>
      </c>
      <c r="F31" s="18" t="s">
        <v>29</v>
      </c>
      <c r="G31" s="20" t="s">
        <v>80</v>
      </c>
      <c r="H31" s="18">
        <v>2.5</v>
      </c>
      <c r="I31" s="18">
        <f t="shared" si="4"/>
        <v>3.75</v>
      </c>
      <c r="J31" s="18">
        <f t="shared" si="5"/>
        <v>1125</v>
      </c>
      <c r="K31" s="18"/>
      <c r="L31" s="18">
        <f t="shared" si="2"/>
        <v>0</v>
      </c>
      <c r="M31" s="18"/>
      <c r="N31" s="18"/>
      <c r="O31" s="18">
        <f t="shared" si="3"/>
        <v>1125</v>
      </c>
    </row>
    <row r="32" s="1" customFormat="1" ht="36" customHeight="1" spans="1:15">
      <c r="A32" s="18">
        <v>26</v>
      </c>
      <c r="B32" s="18" t="s">
        <v>81</v>
      </c>
      <c r="C32" s="18" t="s">
        <v>20</v>
      </c>
      <c r="D32" s="19" t="s">
        <v>21</v>
      </c>
      <c r="E32" s="18" t="s">
        <v>69</v>
      </c>
      <c r="F32" s="18" t="s">
        <v>37</v>
      </c>
      <c r="G32" s="20" t="s">
        <v>82</v>
      </c>
      <c r="H32" s="18">
        <v>6.5</v>
      </c>
      <c r="I32" s="18">
        <f t="shared" si="4"/>
        <v>9.75</v>
      </c>
      <c r="J32" s="18">
        <f t="shared" si="5"/>
        <v>2925</v>
      </c>
      <c r="K32" s="18"/>
      <c r="L32" s="18">
        <f t="shared" si="2"/>
        <v>0</v>
      </c>
      <c r="M32" s="18"/>
      <c r="N32" s="18"/>
      <c r="O32" s="18">
        <f t="shared" si="3"/>
        <v>2925</v>
      </c>
    </row>
    <row r="33" s="1" customFormat="1" ht="36" customHeight="1" spans="1:15">
      <c r="A33" s="18">
        <v>27</v>
      </c>
      <c r="B33" s="18" t="s">
        <v>83</v>
      </c>
      <c r="C33" s="18" t="s">
        <v>20</v>
      </c>
      <c r="D33" s="19" t="s">
        <v>21</v>
      </c>
      <c r="E33" s="18" t="s">
        <v>69</v>
      </c>
      <c r="F33" s="18" t="s">
        <v>29</v>
      </c>
      <c r="G33" s="20" t="s">
        <v>84</v>
      </c>
      <c r="H33" s="18">
        <v>2.5</v>
      </c>
      <c r="I33" s="18">
        <f t="shared" si="4"/>
        <v>3.75</v>
      </c>
      <c r="J33" s="18">
        <f t="shared" si="5"/>
        <v>1125</v>
      </c>
      <c r="K33" s="18"/>
      <c r="L33" s="18">
        <f t="shared" si="2"/>
        <v>0</v>
      </c>
      <c r="M33" s="18"/>
      <c r="N33" s="18"/>
      <c r="O33" s="18">
        <f t="shared" si="3"/>
        <v>1125</v>
      </c>
    </row>
    <row r="34" s="1" customFormat="1" ht="36" customHeight="1" spans="1:15">
      <c r="A34" s="18">
        <v>28</v>
      </c>
      <c r="B34" s="18" t="s">
        <v>85</v>
      </c>
      <c r="C34" s="18" t="s">
        <v>20</v>
      </c>
      <c r="D34" s="18" t="s">
        <v>21</v>
      </c>
      <c r="E34" s="18" t="s">
        <v>69</v>
      </c>
      <c r="F34" s="18" t="s">
        <v>37</v>
      </c>
      <c r="G34" s="20" t="s">
        <v>86</v>
      </c>
      <c r="H34" s="18">
        <v>2</v>
      </c>
      <c r="I34" s="18">
        <f t="shared" si="4"/>
        <v>3</v>
      </c>
      <c r="J34" s="18">
        <f t="shared" si="5"/>
        <v>900</v>
      </c>
      <c r="K34" s="18"/>
      <c r="L34" s="18">
        <f t="shared" si="2"/>
        <v>0</v>
      </c>
      <c r="M34" s="18"/>
      <c r="N34" s="18"/>
      <c r="O34" s="18">
        <f t="shared" si="3"/>
        <v>900</v>
      </c>
    </row>
    <row r="35" s="1" customFormat="1" ht="36" customHeight="1" spans="1:15">
      <c r="A35" s="18">
        <v>29</v>
      </c>
      <c r="B35" s="18" t="s">
        <v>87</v>
      </c>
      <c r="C35" s="18" t="s">
        <v>20</v>
      </c>
      <c r="D35" s="19" t="s">
        <v>21</v>
      </c>
      <c r="E35" s="18" t="s">
        <v>69</v>
      </c>
      <c r="F35" s="18" t="s">
        <v>37</v>
      </c>
      <c r="G35" s="20" t="s">
        <v>88</v>
      </c>
      <c r="H35" s="18">
        <v>2.5</v>
      </c>
      <c r="I35" s="18">
        <f t="shared" si="4"/>
        <v>3.75</v>
      </c>
      <c r="J35" s="18">
        <f t="shared" si="5"/>
        <v>1125</v>
      </c>
      <c r="K35" s="18"/>
      <c r="L35" s="18">
        <f t="shared" si="2"/>
        <v>0</v>
      </c>
      <c r="M35" s="18"/>
      <c r="N35" s="18"/>
      <c r="O35" s="18">
        <f t="shared" si="3"/>
        <v>1125</v>
      </c>
    </row>
    <row r="36" s="1" customFormat="1" ht="36" customHeight="1" spans="1:15">
      <c r="A36" s="18">
        <v>30</v>
      </c>
      <c r="B36" s="18" t="s">
        <v>89</v>
      </c>
      <c r="C36" s="18" t="s">
        <v>20</v>
      </c>
      <c r="D36" s="19" t="s">
        <v>21</v>
      </c>
      <c r="E36" s="18" t="s">
        <v>69</v>
      </c>
      <c r="F36" s="18" t="s">
        <v>37</v>
      </c>
      <c r="G36" s="20" t="s">
        <v>90</v>
      </c>
      <c r="H36" s="18">
        <v>2.5</v>
      </c>
      <c r="I36" s="18">
        <f t="shared" si="4"/>
        <v>3.75</v>
      </c>
      <c r="J36" s="18">
        <f t="shared" si="5"/>
        <v>1125</v>
      </c>
      <c r="K36" s="18"/>
      <c r="L36" s="18">
        <f t="shared" si="2"/>
        <v>0</v>
      </c>
      <c r="M36" s="18"/>
      <c r="N36" s="18"/>
      <c r="O36" s="18">
        <f t="shared" si="3"/>
        <v>1125</v>
      </c>
    </row>
    <row r="37" s="1" customFormat="1" ht="36" customHeight="1" spans="1:15">
      <c r="A37" s="18">
        <v>31</v>
      </c>
      <c r="B37" s="18" t="s">
        <v>91</v>
      </c>
      <c r="C37" s="18" t="s">
        <v>20</v>
      </c>
      <c r="D37" s="19" t="s">
        <v>21</v>
      </c>
      <c r="E37" s="18" t="s">
        <v>69</v>
      </c>
      <c r="F37" s="18" t="s">
        <v>29</v>
      </c>
      <c r="G37" s="20" t="s">
        <v>92</v>
      </c>
      <c r="H37" s="18">
        <v>1</v>
      </c>
      <c r="I37" s="18">
        <f t="shared" si="4"/>
        <v>1.5</v>
      </c>
      <c r="J37" s="18">
        <f t="shared" si="5"/>
        <v>450</v>
      </c>
      <c r="K37" s="18"/>
      <c r="L37" s="18">
        <f t="shared" si="2"/>
        <v>0</v>
      </c>
      <c r="M37" s="18"/>
      <c r="N37" s="18"/>
      <c r="O37" s="18">
        <f t="shared" si="3"/>
        <v>450</v>
      </c>
    </row>
    <row r="38" s="1" customFormat="1" ht="36" customHeight="1" spans="1:15">
      <c r="A38" s="18">
        <v>32</v>
      </c>
      <c r="B38" s="18" t="s">
        <v>93</v>
      </c>
      <c r="C38" s="18" t="s">
        <v>20</v>
      </c>
      <c r="D38" s="19" t="s">
        <v>21</v>
      </c>
      <c r="E38" s="18" t="s">
        <v>69</v>
      </c>
      <c r="F38" s="18" t="s">
        <v>29</v>
      </c>
      <c r="G38" s="20" t="s">
        <v>94</v>
      </c>
      <c r="H38" s="18">
        <v>2.5</v>
      </c>
      <c r="I38" s="18">
        <f t="shared" si="4"/>
        <v>3.75</v>
      </c>
      <c r="J38" s="18">
        <f t="shared" si="5"/>
        <v>1125</v>
      </c>
      <c r="K38" s="18"/>
      <c r="L38" s="18">
        <f t="shared" si="2"/>
        <v>0</v>
      </c>
      <c r="M38" s="18"/>
      <c r="N38" s="18"/>
      <c r="O38" s="18">
        <f t="shared" si="3"/>
        <v>1125</v>
      </c>
    </row>
    <row r="39" s="2" customFormat="1" ht="36" customHeight="1" spans="1:15">
      <c r="A39" s="18">
        <v>33</v>
      </c>
      <c r="B39" s="18" t="s">
        <v>95</v>
      </c>
      <c r="C39" s="18" t="s">
        <v>20</v>
      </c>
      <c r="D39" s="19" t="s">
        <v>21</v>
      </c>
      <c r="E39" s="18" t="s">
        <v>96</v>
      </c>
      <c r="F39" s="18" t="s">
        <v>61</v>
      </c>
      <c r="G39" s="20" t="s">
        <v>97</v>
      </c>
      <c r="H39" s="18">
        <v>9</v>
      </c>
      <c r="I39" s="18">
        <f t="shared" si="4"/>
        <v>13.5</v>
      </c>
      <c r="J39" s="18">
        <f t="shared" si="5"/>
        <v>4050</v>
      </c>
      <c r="K39" s="18"/>
      <c r="L39" s="18">
        <f t="shared" si="2"/>
        <v>0</v>
      </c>
      <c r="M39" s="18"/>
      <c r="N39" s="18"/>
      <c r="O39" s="18">
        <f t="shared" si="3"/>
        <v>4050</v>
      </c>
    </row>
    <row r="40" s="2" customFormat="1" ht="36" customHeight="1" spans="1:15">
      <c r="A40" s="18">
        <v>34</v>
      </c>
      <c r="B40" s="18" t="s">
        <v>98</v>
      </c>
      <c r="C40" s="18" t="s">
        <v>20</v>
      </c>
      <c r="D40" s="19" t="s">
        <v>21</v>
      </c>
      <c r="E40" s="18" t="s">
        <v>96</v>
      </c>
      <c r="F40" s="18" t="s">
        <v>99</v>
      </c>
      <c r="G40" s="20" t="s">
        <v>100</v>
      </c>
      <c r="H40" s="18">
        <v>8</v>
      </c>
      <c r="I40" s="18">
        <f t="shared" si="4"/>
        <v>12</v>
      </c>
      <c r="J40" s="18">
        <f t="shared" si="5"/>
        <v>3600</v>
      </c>
      <c r="K40" s="18"/>
      <c r="L40" s="18">
        <f t="shared" ref="L40:L83" si="6">K40*300</f>
        <v>0</v>
      </c>
      <c r="M40" s="18"/>
      <c r="N40" s="18"/>
      <c r="O40" s="18">
        <f t="shared" ref="O40:O85" si="7">J40+L40+N40</f>
        <v>3600</v>
      </c>
    </row>
    <row r="41" s="2" customFormat="1" ht="36" customHeight="1" spans="1:15">
      <c r="A41" s="18">
        <v>35</v>
      </c>
      <c r="B41" s="18" t="s">
        <v>101</v>
      </c>
      <c r="C41" s="18" t="s">
        <v>20</v>
      </c>
      <c r="D41" s="19" t="s">
        <v>21</v>
      </c>
      <c r="E41" s="18" t="s">
        <v>96</v>
      </c>
      <c r="F41" s="18" t="s">
        <v>99</v>
      </c>
      <c r="G41" s="20" t="s">
        <v>102</v>
      </c>
      <c r="H41" s="18">
        <v>2</v>
      </c>
      <c r="I41" s="18">
        <f t="shared" si="4"/>
        <v>3</v>
      </c>
      <c r="J41" s="18">
        <f t="shared" si="5"/>
        <v>900</v>
      </c>
      <c r="K41" s="18"/>
      <c r="L41" s="18">
        <f t="shared" si="6"/>
        <v>0</v>
      </c>
      <c r="M41" s="18"/>
      <c r="N41" s="18"/>
      <c r="O41" s="18">
        <f t="shared" si="7"/>
        <v>900</v>
      </c>
    </row>
    <row r="42" s="2" customFormat="1" ht="36" customHeight="1" spans="1:15">
      <c r="A42" s="18">
        <v>36</v>
      </c>
      <c r="B42" s="18" t="s">
        <v>103</v>
      </c>
      <c r="C42" s="18" t="s">
        <v>20</v>
      </c>
      <c r="D42" s="19" t="s">
        <v>21</v>
      </c>
      <c r="E42" s="18" t="s">
        <v>96</v>
      </c>
      <c r="F42" s="18" t="s">
        <v>64</v>
      </c>
      <c r="G42" s="20" t="s">
        <v>104</v>
      </c>
      <c r="H42" s="18">
        <v>7</v>
      </c>
      <c r="I42" s="18">
        <f t="shared" si="4"/>
        <v>10.5</v>
      </c>
      <c r="J42" s="18">
        <f t="shared" si="5"/>
        <v>3150</v>
      </c>
      <c r="K42" s="18"/>
      <c r="L42" s="18">
        <f t="shared" si="6"/>
        <v>0</v>
      </c>
      <c r="M42" s="18"/>
      <c r="N42" s="18"/>
      <c r="O42" s="18">
        <f t="shared" si="7"/>
        <v>3150</v>
      </c>
    </row>
    <row r="43" s="2" customFormat="1" ht="36" customHeight="1" spans="1:15">
      <c r="A43" s="18">
        <v>37</v>
      </c>
      <c r="B43" s="18" t="s">
        <v>105</v>
      </c>
      <c r="C43" s="18" t="s">
        <v>20</v>
      </c>
      <c r="D43" s="19" t="s">
        <v>21</v>
      </c>
      <c r="E43" s="18" t="s">
        <v>96</v>
      </c>
      <c r="F43" s="18" t="s">
        <v>61</v>
      </c>
      <c r="G43" s="20" t="s">
        <v>106</v>
      </c>
      <c r="H43" s="18">
        <v>5</v>
      </c>
      <c r="I43" s="18">
        <f t="shared" si="4"/>
        <v>7.5</v>
      </c>
      <c r="J43" s="18">
        <f t="shared" si="5"/>
        <v>2250</v>
      </c>
      <c r="K43" s="18"/>
      <c r="L43" s="18">
        <f t="shared" si="6"/>
        <v>0</v>
      </c>
      <c r="M43" s="18"/>
      <c r="N43" s="18"/>
      <c r="O43" s="18">
        <f t="shared" si="7"/>
        <v>2250</v>
      </c>
    </row>
    <row r="44" s="1" customFormat="1" ht="36" customHeight="1" spans="1:15">
      <c r="A44" s="18">
        <v>38</v>
      </c>
      <c r="B44" s="18" t="s">
        <v>107</v>
      </c>
      <c r="C44" s="18" t="s">
        <v>20</v>
      </c>
      <c r="D44" s="19" t="s">
        <v>21</v>
      </c>
      <c r="E44" s="18" t="s">
        <v>108</v>
      </c>
      <c r="F44" s="18" t="s">
        <v>109</v>
      </c>
      <c r="G44" s="20" t="s">
        <v>110</v>
      </c>
      <c r="H44" s="18">
        <v>7</v>
      </c>
      <c r="I44" s="18">
        <f t="shared" si="4"/>
        <v>10.5</v>
      </c>
      <c r="J44" s="18">
        <f t="shared" si="5"/>
        <v>3150</v>
      </c>
      <c r="K44" s="18"/>
      <c r="L44" s="18">
        <f t="shared" si="6"/>
        <v>0</v>
      </c>
      <c r="M44" s="18"/>
      <c r="N44" s="18"/>
      <c r="O44" s="18">
        <f t="shared" si="7"/>
        <v>3150</v>
      </c>
    </row>
    <row r="45" s="1" customFormat="1" ht="36" customHeight="1" spans="1:15">
      <c r="A45" s="18">
        <v>39</v>
      </c>
      <c r="B45" s="18" t="s">
        <v>111</v>
      </c>
      <c r="C45" s="18" t="s">
        <v>20</v>
      </c>
      <c r="D45" s="19" t="s">
        <v>21</v>
      </c>
      <c r="E45" s="18" t="s">
        <v>108</v>
      </c>
      <c r="F45" s="18" t="s">
        <v>34</v>
      </c>
      <c r="G45" s="20" t="s">
        <v>112</v>
      </c>
      <c r="H45" s="18">
        <v>6</v>
      </c>
      <c r="I45" s="18">
        <f t="shared" si="4"/>
        <v>9</v>
      </c>
      <c r="J45" s="18">
        <f t="shared" si="5"/>
        <v>2700</v>
      </c>
      <c r="K45" s="18"/>
      <c r="L45" s="18">
        <f t="shared" si="6"/>
        <v>0</v>
      </c>
      <c r="M45" s="18"/>
      <c r="N45" s="18"/>
      <c r="O45" s="18">
        <f t="shared" si="7"/>
        <v>2700</v>
      </c>
    </row>
    <row r="46" s="1" customFormat="1" ht="36" customHeight="1" spans="1:15">
      <c r="A46" s="18">
        <v>40</v>
      </c>
      <c r="B46" s="18" t="s">
        <v>113</v>
      </c>
      <c r="C46" s="18" t="s">
        <v>20</v>
      </c>
      <c r="D46" s="19" t="s">
        <v>21</v>
      </c>
      <c r="E46" s="18" t="s">
        <v>108</v>
      </c>
      <c r="F46" s="18" t="s">
        <v>34</v>
      </c>
      <c r="G46" s="20" t="s">
        <v>114</v>
      </c>
      <c r="H46" s="18">
        <v>6</v>
      </c>
      <c r="I46" s="18">
        <f t="shared" si="4"/>
        <v>9</v>
      </c>
      <c r="J46" s="18">
        <f t="shared" si="5"/>
        <v>2700</v>
      </c>
      <c r="K46" s="18"/>
      <c r="L46" s="18">
        <f t="shared" si="6"/>
        <v>0</v>
      </c>
      <c r="M46" s="18"/>
      <c r="N46" s="18"/>
      <c r="O46" s="18">
        <f t="shared" si="7"/>
        <v>2700</v>
      </c>
    </row>
    <row r="47" s="1" customFormat="1" ht="36" customHeight="1" spans="1:15">
      <c r="A47" s="18">
        <v>41</v>
      </c>
      <c r="B47" s="18" t="s">
        <v>115</v>
      </c>
      <c r="C47" s="18" t="s">
        <v>20</v>
      </c>
      <c r="D47" s="19" t="s">
        <v>21</v>
      </c>
      <c r="E47" s="18" t="s">
        <v>108</v>
      </c>
      <c r="F47" s="18" t="s">
        <v>34</v>
      </c>
      <c r="G47" s="20" t="s">
        <v>116</v>
      </c>
      <c r="H47" s="18">
        <v>6</v>
      </c>
      <c r="I47" s="18">
        <f t="shared" si="4"/>
        <v>9</v>
      </c>
      <c r="J47" s="18">
        <f t="shared" si="5"/>
        <v>2700</v>
      </c>
      <c r="K47" s="18"/>
      <c r="L47" s="18">
        <f t="shared" si="6"/>
        <v>0</v>
      </c>
      <c r="M47" s="18"/>
      <c r="N47" s="18"/>
      <c r="O47" s="18">
        <f t="shared" si="7"/>
        <v>2700</v>
      </c>
    </row>
    <row r="48" s="1" customFormat="1" ht="36" customHeight="1" spans="1:15">
      <c r="A48" s="18">
        <v>42</v>
      </c>
      <c r="B48" s="18" t="s">
        <v>117</v>
      </c>
      <c r="C48" s="18" t="s">
        <v>20</v>
      </c>
      <c r="D48" s="19" t="s">
        <v>21</v>
      </c>
      <c r="E48" s="18" t="s">
        <v>108</v>
      </c>
      <c r="F48" s="18" t="s">
        <v>37</v>
      </c>
      <c r="G48" s="20" t="s">
        <v>118</v>
      </c>
      <c r="H48" s="18">
        <v>8</v>
      </c>
      <c r="I48" s="18">
        <f t="shared" si="4"/>
        <v>12</v>
      </c>
      <c r="J48" s="18">
        <f t="shared" si="5"/>
        <v>3600</v>
      </c>
      <c r="K48" s="18"/>
      <c r="L48" s="18">
        <f t="shared" si="6"/>
        <v>0</v>
      </c>
      <c r="M48" s="18"/>
      <c r="N48" s="18"/>
      <c r="O48" s="18">
        <f t="shared" si="7"/>
        <v>3600</v>
      </c>
    </row>
    <row r="49" s="1" customFormat="1" ht="36" customHeight="1" spans="1:15">
      <c r="A49" s="18">
        <v>43</v>
      </c>
      <c r="B49" s="18" t="s">
        <v>119</v>
      </c>
      <c r="C49" s="18" t="s">
        <v>20</v>
      </c>
      <c r="D49" s="19" t="s">
        <v>21</v>
      </c>
      <c r="E49" s="18" t="s">
        <v>108</v>
      </c>
      <c r="F49" s="18" t="s">
        <v>29</v>
      </c>
      <c r="G49" s="20" t="s">
        <v>120</v>
      </c>
      <c r="H49" s="18">
        <v>6</v>
      </c>
      <c r="I49" s="18">
        <f t="shared" si="4"/>
        <v>9</v>
      </c>
      <c r="J49" s="18">
        <f t="shared" si="5"/>
        <v>2700</v>
      </c>
      <c r="K49" s="18"/>
      <c r="L49" s="18">
        <f t="shared" si="6"/>
        <v>0</v>
      </c>
      <c r="M49" s="18"/>
      <c r="N49" s="18"/>
      <c r="O49" s="18">
        <f t="shared" si="7"/>
        <v>2700</v>
      </c>
    </row>
    <row r="50" s="1" customFormat="1" ht="36" customHeight="1" spans="1:15">
      <c r="A50" s="18">
        <v>44</v>
      </c>
      <c r="B50" s="18" t="s">
        <v>121</v>
      </c>
      <c r="C50" s="18" t="s">
        <v>20</v>
      </c>
      <c r="D50" s="19" t="s">
        <v>21</v>
      </c>
      <c r="E50" s="18" t="s">
        <v>108</v>
      </c>
      <c r="F50" s="18" t="s">
        <v>37</v>
      </c>
      <c r="G50" s="20" t="s">
        <v>122</v>
      </c>
      <c r="H50" s="18">
        <v>7</v>
      </c>
      <c r="I50" s="18">
        <f t="shared" si="4"/>
        <v>10.5</v>
      </c>
      <c r="J50" s="18">
        <f t="shared" si="5"/>
        <v>3150</v>
      </c>
      <c r="K50" s="18"/>
      <c r="L50" s="18">
        <f t="shared" si="6"/>
        <v>0</v>
      </c>
      <c r="M50" s="18"/>
      <c r="N50" s="18"/>
      <c r="O50" s="18">
        <f t="shared" si="7"/>
        <v>3150</v>
      </c>
    </row>
    <row r="51" s="1" customFormat="1" ht="36" customHeight="1" spans="1:15">
      <c r="A51" s="18">
        <v>45</v>
      </c>
      <c r="B51" s="18" t="s">
        <v>123</v>
      </c>
      <c r="C51" s="18" t="s">
        <v>20</v>
      </c>
      <c r="D51" s="18" t="s">
        <v>21</v>
      </c>
      <c r="E51" s="18" t="s">
        <v>108</v>
      </c>
      <c r="F51" s="18" t="s">
        <v>34</v>
      </c>
      <c r="G51" s="20" t="s">
        <v>124</v>
      </c>
      <c r="H51" s="18">
        <v>6.5</v>
      </c>
      <c r="I51" s="18">
        <f t="shared" si="4"/>
        <v>9.75</v>
      </c>
      <c r="J51" s="18">
        <f t="shared" si="5"/>
        <v>2925</v>
      </c>
      <c r="K51" s="18"/>
      <c r="L51" s="18">
        <f t="shared" si="6"/>
        <v>0</v>
      </c>
      <c r="M51" s="18"/>
      <c r="N51" s="18"/>
      <c r="O51" s="18">
        <f t="shared" si="7"/>
        <v>2925</v>
      </c>
    </row>
    <row r="52" s="1" customFormat="1" ht="36" customHeight="1" spans="1:15">
      <c r="A52" s="18">
        <v>46</v>
      </c>
      <c r="B52" s="18" t="s">
        <v>125</v>
      </c>
      <c r="C52" s="18" t="s">
        <v>20</v>
      </c>
      <c r="D52" s="19" t="s">
        <v>21</v>
      </c>
      <c r="E52" s="18" t="s">
        <v>108</v>
      </c>
      <c r="F52" s="18" t="s">
        <v>29</v>
      </c>
      <c r="G52" s="20" t="s">
        <v>126</v>
      </c>
      <c r="H52" s="18">
        <v>7.5</v>
      </c>
      <c r="I52" s="18">
        <f t="shared" si="4"/>
        <v>11.25</v>
      </c>
      <c r="J52" s="18">
        <f t="shared" si="5"/>
        <v>3375</v>
      </c>
      <c r="K52" s="18"/>
      <c r="L52" s="18">
        <f t="shared" si="6"/>
        <v>0</v>
      </c>
      <c r="M52" s="18"/>
      <c r="N52" s="18"/>
      <c r="O52" s="18">
        <f t="shared" si="7"/>
        <v>3375</v>
      </c>
    </row>
    <row r="53" s="1" customFormat="1" ht="36" customHeight="1" spans="1:15">
      <c r="A53" s="18">
        <v>47</v>
      </c>
      <c r="B53" s="18" t="s">
        <v>127</v>
      </c>
      <c r="C53" s="18" t="s">
        <v>20</v>
      </c>
      <c r="D53" s="19" t="s">
        <v>21</v>
      </c>
      <c r="E53" s="18" t="s">
        <v>108</v>
      </c>
      <c r="F53" s="18" t="s">
        <v>34</v>
      </c>
      <c r="G53" s="20" t="s">
        <v>128</v>
      </c>
      <c r="H53" s="18">
        <v>7</v>
      </c>
      <c r="I53" s="18">
        <f t="shared" si="4"/>
        <v>10.5</v>
      </c>
      <c r="J53" s="18">
        <f t="shared" si="5"/>
        <v>3150</v>
      </c>
      <c r="K53" s="18"/>
      <c r="L53" s="18">
        <f t="shared" si="6"/>
        <v>0</v>
      </c>
      <c r="M53" s="18"/>
      <c r="N53" s="18"/>
      <c r="O53" s="18">
        <f t="shared" si="7"/>
        <v>3150</v>
      </c>
    </row>
    <row r="54" s="1" customFormat="1" ht="36" customHeight="1" spans="1:15">
      <c r="A54" s="18">
        <v>48</v>
      </c>
      <c r="B54" s="18" t="s">
        <v>129</v>
      </c>
      <c r="C54" s="18" t="s">
        <v>20</v>
      </c>
      <c r="D54" s="19" t="s">
        <v>21</v>
      </c>
      <c r="E54" s="18" t="s">
        <v>108</v>
      </c>
      <c r="F54" s="18" t="s">
        <v>37</v>
      </c>
      <c r="G54" s="20" t="s">
        <v>130</v>
      </c>
      <c r="H54" s="18">
        <v>7</v>
      </c>
      <c r="I54" s="18">
        <f t="shared" si="4"/>
        <v>10.5</v>
      </c>
      <c r="J54" s="18">
        <f t="shared" si="5"/>
        <v>3150</v>
      </c>
      <c r="K54" s="18"/>
      <c r="L54" s="18">
        <f t="shared" si="6"/>
        <v>0</v>
      </c>
      <c r="M54" s="18"/>
      <c r="N54" s="18"/>
      <c r="O54" s="18">
        <f t="shared" si="7"/>
        <v>3150</v>
      </c>
    </row>
    <row r="55" s="1" customFormat="1" ht="36" customHeight="1" spans="1:15">
      <c r="A55" s="18">
        <v>49</v>
      </c>
      <c r="B55" s="18" t="s">
        <v>131</v>
      </c>
      <c r="C55" s="18" t="s">
        <v>20</v>
      </c>
      <c r="D55" s="19" t="s">
        <v>21</v>
      </c>
      <c r="E55" s="18" t="s">
        <v>108</v>
      </c>
      <c r="F55" s="18" t="s">
        <v>29</v>
      </c>
      <c r="G55" s="20" t="s">
        <v>132</v>
      </c>
      <c r="H55" s="18">
        <v>6</v>
      </c>
      <c r="I55" s="18">
        <f t="shared" si="4"/>
        <v>9</v>
      </c>
      <c r="J55" s="18">
        <f t="shared" si="5"/>
        <v>2700</v>
      </c>
      <c r="K55" s="18"/>
      <c r="L55" s="18">
        <f t="shared" si="6"/>
        <v>0</v>
      </c>
      <c r="M55" s="18"/>
      <c r="N55" s="18"/>
      <c r="O55" s="18">
        <f t="shared" si="7"/>
        <v>2700</v>
      </c>
    </row>
    <row r="56" s="1" customFormat="1" ht="36" customHeight="1" spans="1:15">
      <c r="A56" s="18">
        <v>50</v>
      </c>
      <c r="B56" s="18" t="s">
        <v>133</v>
      </c>
      <c r="C56" s="18" t="s">
        <v>20</v>
      </c>
      <c r="D56" s="19" t="s">
        <v>21</v>
      </c>
      <c r="E56" s="18" t="s">
        <v>134</v>
      </c>
      <c r="F56" s="18" t="s">
        <v>135</v>
      </c>
      <c r="G56" s="20" t="s">
        <v>136</v>
      </c>
      <c r="H56" s="18"/>
      <c r="I56" s="18">
        <f t="shared" si="4"/>
        <v>0</v>
      </c>
      <c r="J56" s="18">
        <f t="shared" si="5"/>
        <v>0</v>
      </c>
      <c r="K56" s="18">
        <v>8</v>
      </c>
      <c r="L56" s="18">
        <f t="shared" si="6"/>
        <v>2400</v>
      </c>
      <c r="M56" s="18"/>
      <c r="N56" s="18"/>
      <c r="O56" s="18">
        <f t="shared" si="7"/>
        <v>2400</v>
      </c>
    </row>
    <row r="57" s="1" customFormat="1" ht="36" customHeight="1" spans="1:15">
      <c r="A57" s="18">
        <v>51</v>
      </c>
      <c r="B57" s="18" t="s">
        <v>137</v>
      </c>
      <c r="C57" s="18" t="s">
        <v>20</v>
      </c>
      <c r="D57" s="19" t="s">
        <v>21</v>
      </c>
      <c r="E57" s="18" t="s">
        <v>134</v>
      </c>
      <c r="F57" s="18" t="s">
        <v>138</v>
      </c>
      <c r="G57" s="20" t="s">
        <v>139</v>
      </c>
      <c r="H57" s="18"/>
      <c r="I57" s="18">
        <f t="shared" si="4"/>
        <v>0</v>
      </c>
      <c r="J57" s="18">
        <f t="shared" si="5"/>
        <v>0</v>
      </c>
      <c r="K57" s="18">
        <v>7</v>
      </c>
      <c r="L57" s="18">
        <f t="shared" si="6"/>
        <v>2100</v>
      </c>
      <c r="M57" s="18"/>
      <c r="N57" s="18"/>
      <c r="O57" s="18">
        <f t="shared" si="7"/>
        <v>2100</v>
      </c>
    </row>
    <row r="58" s="1" customFormat="1" ht="36" customHeight="1" spans="1:15">
      <c r="A58" s="18">
        <v>52</v>
      </c>
      <c r="B58" s="18" t="s">
        <v>140</v>
      </c>
      <c r="C58" s="18" t="s">
        <v>20</v>
      </c>
      <c r="D58" s="19" t="s">
        <v>21</v>
      </c>
      <c r="E58" s="18" t="s">
        <v>134</v>
      </c>
      <c r="F58" s="18" t="s">
        <v>34</v>
      </c>
      <c r="G58" s="20" t="s">
        <v>141</v>
      </c>
      <c r="H58" s="18"/>
      <c r="I58" s="18">
        <f t="shared" si="4"/>
        <v>0</v>
      </c>
      <c r="J58" s="18">
        <f t="shared" si="5"/>
        <v>0</v>
      </c>
      <c r="K58" s="18">
        <v>6.5</v>
      </c>
      <c r="L58" s="18">
        <f t="shared" si="6"/>
        <v>1950</v>
      </c>
      <c r="M58" s="18"/>
      <c r="N58" s="18"/>
      <c r="O58" s="18">
        <f t="shared" si="7"/>
        <v>1950</v>
      </c>
    </row>
    <row r="59" s="1" customFormat="1" ht="36" customHeight="1" spans="1:15">
      <c r="A59" s="18">
        <v>53</v>
      </c>
      <c r="B59" s="18" t="s">
        <v>142</v>
      </c>
      <c r="C59" s="18" t="s">
        <v>20</v>
      </c>
      <c r="D59" s="19" t="s">
        <v>21</v>
      </c>
      <c r="E59" s="18" t="s">
        <v>134</v>
      </c>
      <c r="F59" s="18" t="s">
        <v>29</v>
      </c>
      <c r="G59" s="20" t="s">
        <v>143</v>
      </c>
      <c r="H59" s="18"/>
      <c r="I59" s="18">
        <f t="shared" ref="I59:I90" si="8">H59*1.5</f>
        <v>0</v>
      </c>
      <c r="J59" s="18">
        <f t="shared" ref="J59:J90" si="9">I59*300</f>
        <v>0</v>
      </c>
      <c r="K59" s="18">
        <v>8</v>
      </c>
      <c r="L59" s="18">
        <f t="shared" si="6"/>
        <v>2400</v>
      </c>
      <c r="M59" s="18"/>
      <c r="N59" s="18"/>
      <c r="O59" s="18">
        <f t="shared" si="7"/>
        <v>2400</v>
      </c>
    </row>
    <row r="60" s="1" customFormat="1" ht="36" customHeight="1" spans="1:15">
      <c r="A60" s="18">
        <v>54</v>
      </c>
      <c r="B60" s="18" t="s">
        <v>144</v>
      </c>
      <c r="C60" s="18" t="s">
        <v>20</v>
      </c>
      <c r="D60" s="19" t="s">
        <v>21</v>
      </c>
      <c r="E60" s="18" t="s">
        <v>134</v>
      </c>
      <c r="F60" s="18" t="s">
        <v>29</v>
      </c>
      <c r="G60" s="20" t="s">
        <v>145</v>
      </c>
      <c r="H60" s="18"/>
      <c r="I60" s="18">
        <f t="shared" si="8"/>
        <v>0</v>
      </c>
      <c r="J60" s="18">
        <f t="shared" si="9"/>
        <v>0</v>
      </c>
      <c r="K60" s="18">
        <v>8.5</v>
      </c>
      <c r="L60" s="18">
        <f t="shared" si="6"/>
        <v>2550</v>
      </c>
      <c r="M60" s="18"/>
      <c r="N60" s="18"/>
      <c r="O60" s="18">
        <f t="shared" si="7"/>
        <v>2550</v>
      </c>
    </row>
    <row r="61" s="1" customFormat="1" ht="36" customHeight="1" spans="1:15">
      <c r="A61" s="18">
        <v>55</v>
      </c>
      <c r="B61" s="18" t="s">
        <v>146</v>
      </c>
      <c r="C61" s="18" t="s">
        <v>20</v>
      </c>
      <c r="D61" s="19" t="s">
        <v>21</v>
      </c>
      <c r="E61" s="18" t="s">
        <v>134</v>
      </c>
      <c r="F61" s="18" t="s">
        <v>29</v>
      </c>
      <c r="G61" s="20" t="s">
        <v>147</v>
      </c>
      <c r="H61" s="18"/>
      <c r="I61" s="18">
        <f t="shared" si="8"/>
        <v>0</v>
      </c>
      <c r="J61" s="18">
        <f t="shared" si="9"/>
        <v>0</v>
      </c>
      <c r="K61" s="18">
        <v>7.5</v>
      </c>
      <c r="L61" s="18">
        <f t="shared" si="6"/>
        <v>2250</v>
      </c>
      <c r="M61" s="18"/>
      <c r="N61" s="18"/>
      <c r="O61" s="18">
        <f t="shared" si="7"/>
        <v>2250</v>
      </c>
    </row>
    <row r="62" s="1" customFormat="1" ht="36" customHeight="1" spans="1:15">
      <c r="A62" s="18">
        <v>56</v>
      </c>
      <c r="B62" s="18" t="s">
        <v>148</v>
      </c>
      <c r="C62" s="18" t="s">
        <v>20</v>
      </c>
      <c r="D62" s="19" t="s">
        <v>21</v>
      </c>
      <c r="E62" s="18" t="s">
        <v>134</v>
      </c>
      <c r="F62" s="18" t="s">
        <v>29</v>
      </c>
      <c r="G62" s="20" t="s">
        <v>149</v>
      </c>
      <c r="H62" s="18"/>
      <c r="I62" s="18">
        <f t="shared" si="8"/>
        <v>0</v>
      </c>
      <c r="J62" s="18">
        <f t="shared" si="9"/>
        <v>0</v>
      </c>
      <c r="K62" s="18">
        <v>7</v>
      </c>
      <c r="L62" s="18">
        <f t="shared" si="6"/>
        <v>2100</v>
      </c>
      <c r="M62" s="18"/>
      <c r="N62" s="18"/>
      <c r="O62" s="18">
        <f t="shared" si="7"/>
        <v>2100</v>
      </c>
    </row>
    <row r="63" s="1" customFormat="1" ht="36" customHeight="1" spans="1:15">
      <c r="A63" s="18">
        <v>57</v>
      </c>
      <c r="B63" s="18" t="s">
        <v>150</v>
      </c>
      <c r="C63" s="18" t="s">
        <v>20</v>
      </c>
      <c r="D63" s="18" t="s">
        <v>21</v>
      </c>
      <c r="E63" s="18" t="s">
        <v>134</v>
      </c>
      <c r="F63" s="18" t="s">
        <v>29</v>
      </c>
      <c r="G63" s="20" t="s">
        <v>151</v>
      </c>
      <c r="H63" s="18"/>
      <c r="I63" s="18">
        <f t="shared" si="8"/>
        <v>0</v>
      </c>
      <c r="J63" s="18">
        <f t="shared" si="9"/>
        <v>0</v>
      </c>
      <c r="K63" s="18">
        <v>7.5</v>
      </c>
      <c r="L63" s="18">
        <f t="shared" si="6"/>
        <v>2250</v>
      </c>
      <c r="M63" s="18"/>
      <c r="N63" s="18"/>
      <c r="O63" s="18">
        <f t="shared" si="7"/>
        <v>2250</v>
      </c>
    </row>
    <row r="64" s="1" customFormat="1" ht="36" customHeight="1" spans="1:15">
      <c r="A64" s="18">
        <v>58</v>
      </c>
      <c r="B64" s="18" t="s">
        <v>152</v>
      </c>
      <c r="C64" s="18" t="s">
        <v>20</v>
      </c>
      <c r="D64" s="19" t="s">
        <v>21</v>
      </c>
      <c r="E64" s="18" t="s">
        <v>134</v>
      </c>
      <c r="F64" s="18" t="s">
        <v>29</v>
      </c>
      <c r="G64" s="20" t="s">
        <v>153</v>
      </c>
      <c r="H64" s="18"/>
      <c r="I64" s="18">
        <f t="shared" si="8"/>
        <v>0</v>
      </c>
      <c r="J64" s="18">
        <f t="shared" si="9"/>
        <v>0</v>
      </c>
      <c r="K64" s="18">
        <v>6.5</v>
      </c>
      <c r="L64" s="18">
        <f t="shared" si="6"/>
        <v>1950</v>
      </c>
      <c r="M64" s="18"/>
      <c r="N64" s="18"/>
      <c r="O64" s="18">
        <f t="shared" si="7"/>
        <v>1950</v>
      </c>
    </row>
    <row r="65" s="1" customFormat="1" ht="36" customHeight="1" spans="1:15">
      <c r="A65" s="18">
        <v>59</v>
      </c>
      <c r="B65" s="18" t="s">
        <v>154</v>
      </c>
      <c r="C65" s="18" t="s">
        <v>20</v>
      </c>
      <c r="D65" s="19" t="s">
        <v>21</v>
      </c>
      <c r="E65" s="18" t="s">
        <v>134</v>
      </c>
      <c r="F65" s="18" t="s">
        <v>29</v>
      </c>
      <c r="G65" s="20" t="s">
        <v>155</v>
      </c>
      <c r="H65" s="18"/>
      <c r="I65" s="18">
        <f t="shared" si="8"/>
        <v>0</v>
      </c>
      <c r="J65" s="18">
        <f t="shared" si="9"/>
        <v>0</v>
      </c>
      <c r="K65" s="18">
        <v>8.5</v>
      </c>
      <c r="L65" s="18">
        <f t="shared" si="6"/>
        <v>2550</v>
      </c>
      <c r="M65" s="18"/>
      <c r="N65" s="18"/>
      <c r="O65" s="18">
        <f t="shared" si="7"/>
        <v>2550</v>
      </c>
    </row>
    <row r="66" s="1" customFormat="1" ht="36" customHeight="1" spans="1:15">
      <c r="A66" s="18">
        <v>60</v>
      </c>
      <c r="B66" s="18" t="s">
        <v>156</v>
      </c>
      <c r="C66" s="18" t="s">
        <v>20</v>
      </c>
      <c r="D66" s="19" t="s">
        <v>21</v>
      </c>
      <c r="E66" s="18" t="s">
        <v>134</v>
      </c>
      <c r="F66" s="18" t="s">
        <v>29</v>
      </c>
      <c r="G66" s="20" t="s">
        <v>157</v>
      </c>
      <c r="H66" s="18"/>
      <c r="I66" s="18">
        <f t="shared" si="8"/>
        <v>0</v>
      </c>
      <c r="J66" s="18">
        <f t="shared" si="9"/>
        <v>0</v>
      </c>
      <c r="K66" s="18">
        <v>7.5</v>
      </c>
      <c r="L66" s="18">
        <f t="shared" si="6"/>
        <v>2250</v>
      </c>
      <c r="M66" s="18"/>
      <c r="N66" s="18"/>
      <c r="O66" s="18">
        <f t="shared" si="7"/>
        <v>2250</v>
      </c>
    </row>
    <row r="67" s="1" customFormat="1" ht="36" customHeight="1" spans="1:15">
      <c r="A67" s="18">
        <v>61</v>
      </c>
      <c r="B67" s="18" t="s">
        <v>158</v>
      </c>
      <c r="C67" s="18" t="s">
        <v>20</v>
      </c>
      <c r="D67" s="19" t="s">
        <v>21</v>
      </c>
      <c r="E67" s="18" t="s">
        <v>134</v>
      </c>
      <c r="F67" s="18" t="s">
        <v>29</v>
      </c>
      <c r="G67" s="20" t="s">
        <v>159</v>
      </c>
      <c r="H67" s="18"/>
      <c r="I67" s="18">
        <f t="shared" si="8"/>
        <v>0</v>
      </c>
      <c r="J67" s="18">
        <f t="shared" si="9"/>
        <v>0</v>
      </c>
      <c r="K67" s="18">
        <v>6.5</v>
      </c>
      <c r="L67" s="18">
        <f t="shared" si="6"/>
        <v>1950</v>
      </c>
      <c r="M67" s="18"/>
      <c r="N67" s="18"/>
      <c r="O67" s="18">
        <f t="shared" si="7"/>
        <v>1950</v>
      </c>
    </row>
    <row r="68" s="1" customFormat="1" ht="36" customHeight="1" spans="1:15">
      <c r="A68" s="18">
        <v>62</v>
      </c>
      <c r="B68" s="18" t="s">
        <v>160</v>
      </c>
      <c r="C68" s="18" t="s">
        <v>20</v>
      </c>
      <c r="D68" s="19" t="s">
        <v>21</v>
      </c>
      <c r="E68" s="18" t="s">
        <v>134</v>
      </c>
      <c r="F68" s="18" t="s">
        <v>29</v>
      </c>
      <c r="G68" s="20" t="s">
        <v>161</v>
      </c>
      <c r="H68" s="18"/>
      <c r="I68" s="18">
        <f t="shared" si="8"/>
        <v>0</v>
      </c>
      <c r="J68" s="18">
        <f t="shared" si="9"/>
        <v>0</v>
      </c>
      <c r="K68" s="18">
        <v>6.5</v>
      </c>
      <c r="L68" s="18">
        <f t="shared" si="6"/>
        <v>1950</v>
      </c>
      <c r="M68" s="18"/>
      <c r="N68" s="18"/>
      <c r="O68" s="18">
        <f t="shared" si="7"/>
        <v>1950</v>
      </c>
    </row>
    <row r="69" s="1" customFormat="1" ht="36" customHeight="1" spans="1:15">
      <c r="A69" s="18">
        <v>63</v>
      </c>
      <c r="B69" s="18" t="s">
        <v>162</v>
      </c>
      <c r="C69" s="18" t="s">
        <v>20</v>
      </c>
      <c r="D69" s="19" t="s">
        <v>21</v>
      </c>
      <c r="E69" s="18" t="s">
        <v>134</v>
      </c>
      <c r="F69" s="18" t="s">
        <v>29</v>
      </c>
      <c r="G69" s="20" t="s">
        <v>163</v>
      </c>
      <c r="H69" s="18"/>
      <c r="I69" s="18">
        <f t="shared" si="8"/>
        <v>0</v>
      </c>
      <c r="J69" s="18">
        <f t="shared" si="9"/>
        <v>0</v>
      </c>
      <c r="K69" s="18">
        <v>5</v>
      </c>
      <c r="L69" s="18">
        <f t="shared" si="6"/>
        <v>1500</v>
      </c>
      <c r="M69" s="18"/>
      <c r="N69" s="18"/>
      <c r="O69" s="18">
        <f t="shared" si="7"/>
        <v>1500</v>
      </c>
    </row>
    <row r="70" s="1" customFormat="1" ht="36" customHeight="1" spans="1:15">
      <c r="A70" s="18">
        <v>64</v>
      </c>
      <c r="B70" s="18" t="s">
        <v>164</v>
      </c>
      <c r="C70" s="18" t="s">
        <v>20</v>
      </c>
      <c r="D70" s="19" t="s">
        <v>21</v>
      </c>
      <c r="E70" s="18" t="s">
        <v>134</v>
      </c>
      <c r="F70" s="18" t="s">
        <v>37</v>
      </c>
      <c r="G70" s="20" t="s">
        <v>165</v>
      </c>
      <c r="H70" s="18"/>
      <c r="I70" s="18">
        <f t="shared" si="8"/>
        <v>0</v>
      </c>
      <c r="J70" s="18">
        <f t="shared" si="9"/>
        <v>0</v>
      </c>
      <c r="K70" s="18">
        <v>7.5</v>
      </c>
      <c r="L70" s="18">
        <f t="shared" si="6"/>
        <v>2250</v>
      </c>
      <c r="M70" s="18"/>
      <c r="N70" s="18"/>
      <c r="O70" s="18">
        <f t="shared" si="7"/>
        <v>2250</v>
      </c>
    </row>
    <row r="71" s="1" customFormat="1" ht="36" customHeight="1" spans="1:15">
      <c r="A71" s="18">
        <v>65</v>
      </c>
      <c r="B71" s="18" t="s">
        <v>166</v>
      </c>
      <c r="C71" s="18" t="s">
        <v>20</v>
      </c>
      <c r="D71" s="19" t="s">
        <v>21</v>
      </c>
      <c r="E71" s="18" t="s">
        <v>134</v>
      </c>
      <c r="F71" s="18" t="s">
        <v>34</v>
      </c>
      <c r="G71" s="20" t="s">
        <v>167</v>
      </c>
      <c r="H71" s="18"/>
      <c r="I71" s="18">
        <f t="shared" si="8"/>
        <v>0</v>
      </c>
      <c r="J71" s="18">
        <f t="shared" si="9"/>
        <v>0</v>
      </c>
      <c r="K71" s="18">
        <v>8</v>
      </c>
      <c r="L71" s="18">
        <f t="shared" si="6"/>
        <v>2400</v>
      </c>
      <c r="M71" s="18"/>
      <c r="N71" s="18"/>
      <c r="O71" s="18">
        <f t="shared" si="7"/>
        <v>2400</v>
      </c>
    </row>
    <row r="72" s="1" customFormat="1" ht="36" customHeight="1" spans="1:15">
      <c r="A72" s="18">
        <v>66</v>
      </c>
      <c r="B72" s="18" t="s">
        <v>168</v>
      </c>
      <c r="C72" s="18" t="s">
        <v>20</v>
      </c>
      <c r="D72" s="19" t="s">
        <v>21</v>
      </c>
      <c r="E72" s="18" t="s">
        <v>134</v>
      </c>
      <c r="F72" s="18" t="s">
        <v>34</v>
      </c>
      <c r="G72" s="20" t="s">
        <v>169</v>
      </c>
      <c r="H72" s="18"/>
      <c r="I72" s="18">
        <f t="shared" si="8"/>
        <v>0</v>
      </c>
      <c r="J72" s="18">
        <f t="shared" si="9"/>
        <v>0</v>
      </c>
      <c r="K72" s="18">
        <v>7</v>
      </c>
      <c r="L72" s="18">
        <f t="shared" si="6"/>
        <v>2100</v>
      </c>
      <c r="M72" s="18"/>
      <c r="N72" s="18"/>
      <c r="O72" s="18">
        <f t="shared" si="7"/>
        <v>2100</v>
      </c>
    </row>
    <row r="73" s="1" customFormat="1" ht="36" customHeight="1" spans="1:15">
      <c r="A73" s="18">
        <v>67</v>
      </c>
      <c r="B73" s="18" t="s">
        <v>170</v>
      </c>
      <c r="C73" s="18" t="s">
        <v>20</v>
      </c>
      <c r="D73" s="19" t="s">
        <v>21</v>
      </c>
      <c r="E73" s="18" t="s">
        <v>134</v>
      </c>
      <c r="F73" s="18" t="s">
        <v>171</v>
      </c>
      <c r="G73" s="20" t="s">
        <v>172</v>
      </c>
      <c r="H73" s="18"/>
      <c r="I73" s="18">
        <f t="shared" si="8"/>
        <v>0</v>
      </c>
      <c r="J73" s="18">
        <f t="shared" si="9"/>
        <v>0</v>
      </c>
      <c r="K73" s="18">
        <v>8</v>
      </c>
      <c r="L73" s="18">
        <f t="shared" si="6"/>
        <v>2400</v>
      </c>
      <c r="M73" s="18"/>
      <c r="N73" s="18"/>
      <c r="O73" s="18">
        <f t="shared" si="7"/>
        <v>2400</v>
      </c>
    </row>
    <row r="74" s="1" customFormat="1" ht="36" customHeight="1" spans="1:15">
      <c r="A74" s="18">
        <v>68</v>
      </c>
      <c r="B74" s="18" t="s">
        <v>173</v>
      </c>
      <c r="C74" s="18" t="s">
        <v>20</v>
      </c>
      <c r="D74" s="19" t="s">
        <v>21</v>
      </c>
      <c r="E74" s="18" t="s">
        <v>134</v>
      </c>
      <c r="F74" s="18" t="s">
        <v>37</v>
      </c>
      <c r="G74" s="20" t="s">
        <v>174</v>
      </c>
      <c r="H74" s="18"/>
      <c r="I74" s="18">
        <f t="shared" si="8"/>
        <v>0</v>
      </c>
      <c r="J74" s="18">
        <f t="shared" si="9"/>
        <v>0</v>
      </c>
      <c r="K74" s="18">
        <v>3.5</v>
      </c>
      <c r="L74" s="18">
        <f t="shared" si="6"/>
        <v>1050</v>
      </c>
      <c r="M74" s="18"/>
      <c r="N74" s="18"/>
      <c r="O74" s="18">
        <f t="shared" si="7"/>
        <v>1050</v>
      </c>
    </row>
    <row r="75" s="3" customFormat="1" ht="36" customHeight="1" spans="1:15">
      <c r="A75" s="18">
        <v>69</v>
      </c>
      <c r="B75" s="29" t="s">
        <v>175</v>
      </c>
      <c r="C75" s="29" t="s">
        <v>20</v>
      </c>
      <c r="D75" s="30" t="s">
        <v>21</v>
      </c>
      <c r="E75" s="29" t="s">
        <v>134</v>
      </c>
      <c r="F75" s="29" t="s">
        <v>176</v>
      </c>
      <c r="G75" s="31" t="s">
        <v>177</v>
      </c>
      <c r="H75" s="29">
        <v>1</v>
      </c>
      <c r="I75" s="18">
        <f t="shared" si="8"/>
        <v>1.5</v>
      </c>
      <c r="J75" s="18">
        <f t="shared" si="9"/>
        <v>450</v>
      </c>
      <c r="K75" s="29">
        <v>8</v>
      </c>
      <c r="L75" s="18">
        <f t="shared" si="6"/>
        <v>2400</v>
      </c>
      <c r="M75" s="29"/>
      <c r="N75" s="29"/>
      <c r="O75" s="18">
        <f t="shared" si="7"/>
        <v>2850</v>
      </c>
    </row>
    <row r="76" s="2" customFormat="1" ht="36" customHeight="1" spans="1:15">
      <c r="A76" s="18">
        <v>70</v>
      </c>
      <c r="B76" s="18" t="s">
        <v>178</v>
      </c>
      <c r="C76" s="18" t="s">
        <v>20</v>
      </c>
      <c r="D76" s="19" t="s">
        <v>21</v>
      </c>
      <c r="E76" s="18" t="s">
        <v>134</v>
      </c>
      <c r="F76" s="18" t="s">
        <v>179</v>
      </c>
      <c r="G76" s="20" t="s">
        <v>180</v>
      </c>
      <c r="H76" s="18">
        <v>3</v>
      </c>
      <c r="I76" s="18">
        <f t="shared" si="8"/>
        <v>4.5</v>
      </c>
      <c r="J76" s="18">
        <f t="shared" si="9"/>
        <v>1350</v>
      </c>
      <c r="K76" s="18">
        <v>6</v>
      </c>
      <c r="L76" s="18">
        <f t="shared" si="6"/>
        <v>1800</v>
      </c>
      <c r="M76" s="18"/>
      <c r="N76" s="18"/>
      <c r="O76" s="18">
        <f t="shared" si="7"/>
        <v>3150</v>
      </c>
    </row>
    <row r="77" s="2" customFormat="1" ht="36" customHeight="1" spans="1:15">
      <c r="A77" s="18">
        <v>71</v>
      </c>
      <c r="B77" s="18" t="s">
        <v>181</v>
      </c>
      <c r="C77" s="18" t="s">
        <v>20</v>
      </c>
      <c r="D77" s="19" t="s">
        <v>21</v>
      </c>
      <c r="E77" s="18" t="s">
        <v>134</v>
      </c>
      <c r="F77" s="18" t="s">
        <v>182</v>
      </c>
      <c r="G77" s="20" t="s">
        <v>183</v>
      </c>
      <c r="H77" s="18">
        <v>4</v>
      </c>
      <c r="I77" s="18">
        <f t="shared" si="8"/>
        <v>6</v>
      </c>
      <c r="J77" s="18">
        <f t="shared" si="9"/>
        <v>1800</v>
      </c>
      <c r="K77" s="18">
        <v>7</v>
      </c>
      <c r="L77" s="18">
        <f t="shared" si="6"/>
        <v>2100</v>
      </c>
      <c r="M77" s="18"/>
      <c r="N77" s="18"/>
      <c r="O77" s="18">
        <f t="shared" si="7"/>
        <v>3900</v>
      </c>
    </row>
    <row r="78" s="2" customFormat="1" ht="36" customHeight="1" spans="1:15">
      <c r="A78" s="18">
        <v>72</v>
      </c>
      <c r="B78" s="18" t="s">
        <v>184</v>
      </c>
      <c r="C78" s="18" t="s">
        <v>20</v>
      </c>
      <c r="D78" s="19" t="s">
        <v>21</v>
      </c>
      <c r="E78" s="18" t="s">
        <v>134</v>
      </c>
      <c r="F78" s="18" t="s">
        <v>61</v>
      </c>
      <c r="G78" s="20" t="s">
        <v>185</v>
      </c>
      <c r="H78" s="18">
        <v>3</v>
      </c>
      <c r="I78" s="18">
        <f t="shared" si="8"/>
        <v>4.5</v>
      </c>
      <c r="J78" s="18">
        <f t="shared" si="9"/>
        <v>1350</v>
      </c>
      <c r="K78" s="18">
        <v>8</v>
      </c>
      <c r="L78" s="18">
        <f t="shared" si="6"/>
        <v>2400</v>
      </c>
      <c r="M78" s="18"/>
      <c r="N78" s="18"/>
      <c r="O78" s="18">
        <f t="shared" si="7"/>
        <v>3750</v>
      </c>
    </row>
    <row r="79" s="2" customFormat="1" ht="36" customHeight="1" spans="1:15">
      <c r="A79" s="18">
        <v>73</v>
      </c>
      <c r="B79" s="18" t="s">
        <v>186</v>
      </c>
      <c r="C79" s="18" t="s">
        <v>20</v>
      </c>
      <c r="D79" s="19" t="s">
        <v>21</v>
      </c>
      <c r="E79" s="18" t="s">
        <v>134</v>
      </c>
      <c r="F79" s="18" t="s">
        <v>182</v>
      </c>
      <c r="G79" s="20" t="s">
        <v>187</v>
      </c>
      <c r="H79" s="18">
        <v>6</v>
      </c>
      <c r="I79" s="18">
        <f t="shared" si="8"/>
        <v>9</v>
      </c>
      <c r="J79" s="18">
        <f t="shared" si="9"/>
        <v>2700</v>
      </c>
      <c r="K79" s="18">
        <v>4</v>
      </c>
      <c r="L79" s="18">
        <f t="shared" si="6"/>
        <v>1200</v>
      </c>
      <c r="M79" s="18"/>
      <c r="N79" s="18"/>
      <c r="O79" s="18">
        <f t="shared" si="7"/>
        <v>3900</v>
      </c>
    </row>
    <row r="80" s="3" customFormat="1" ht="36" customHeight="1" spans="1:15">
      <c r="A80" s="18">
        <v>74</v>
      </c>
      <c r="B80" s="29" t="s">
        <v>188</v>
      </c>
      <c r="C80" s="29" t="s">
        <v>20</v>
      </c>
      <c r="D80" s="30" t="s">
        <v>21</v>
      </c>
      <c r="E80" s="29" t="s">
        <v>134</v>
      </c>
      <c r="F80" s="29" t="s">
        <v>182</v>
      </c>
      <c r="G80" s="31" t="s">
        <v>189</v>
      </c>
      <c r="H80" s="29">
        <v>3</v>
      </c>
      <c r="I80" s="18">
        <f t="shared" si="8"/>
        <v>4.5</v>
      </c>
      <c r="J80" s="18">
        <f t="shared" si="9"/>
        <v>1350</v>
      </c>
      <c r="K80" s="29">
        <v>6</v>
      </c>
      <c r="L80" s="18">
        <f t="shared" si="6"/>
        <v>1800</v>
      </c>
      <c r="M80" s="29"/>
      <c r="N80" s="29"/>
      <c r="O80" s="18">
        <f t="shared" si="7"/>
        <v>3150</v>
      </c>
    </row>
    <row r="81" s="2" customFormat="1" ht="36" customHeight="1" spans="1:15">
      <c r="A81" s="18">
        <v>75</v>
      </c>
      <c r="B81" s="18" t="s">
        <v>190</v>
      </c>
      <c r="C81" s="18" t="s">
        <v>20</v>
      </c>
      <c r="D81" s="19" t="s">
        <v>21</v>
      </c>
      <c r="E81" s="18" t="s">
        <v>134</v>
      </c>
      <c r="F81" s="18" t="s">
        <v>182</v>
      </c>
      <c r="G81" s="20" t="s">
        <v>191</v>
      </c>
      <c r="H81" s="18">
        <v>5</v>
      </c>
      <c r="I81" s="18">
        <f t="shared" si="8"/>
        <v>7.5</v>
      </c>
      <c r="J81" s="18">
        <f t="shared" si="9"/>
        <v>2250</v>
      </c>
      <c r="K81" s="18">
        <v>5</v>
      </c>
      <c r="L81" s="18">
        <f t="shared" si="6"/>
        <v>1500</v>
      </c>
      <c r="M81" s="18"/>
      <c r="N81" s="18"/>
      <c r="O81" s="18">
        <f t="shared" si="7"/>
        <v>3750</v>
      </c>
    </row>
    <row r="82" s="2" customFormat="1" ht="36" customHeight="1" spans="1:15">
      <c r="A82" s="18">
        <v>76</v>
      </c>
      <c r="B82" s="18" t="s">
        <v>192</v>
      </c>
      <c r="C82" s="18" t="s">
        <v>20</v>
      </c>
      <c r="D82" s="19" t="s">
        <v>21</v>
      </c>
      <c r="E82" s="18" t="s">
        <v>134</v>
      </c>
      <c r="F82" s="18" t="s">
        <v>61</v>
      </c>
      <c r="G82" s="20" t="s">
        <v>193</v>
      </c>
      <c r="H82" s="18">
        <v>5</v>
      </c>
      <c r="I82" s="18">
        <f t="shared" si="8"/>
        <v>7.5</v>
      </c>
      <c r="J82" s="18">
        <f t="shared" si="9"/>
        <v>2250</v>
      </c>
      <c r="K82" s="18">
        <v>4</v>
      </c>
      <c r="L82" s="18">
        <f t="shared" si="6"/>
        <v>1200</v>
      </c>
      <c r="M82" s="18"/>
      <c r="N82" s="18"/>
      <c r="O82" s="18">
        <f t="shared" si="7"/>
        <v>3450</v>
      </c>
    </row>
    <row r="83" s="2" customFormat="1" ht="36" customHeight="1" spans="1:15">
      <c r="A83" s="18">
        <v>77</v>
      </c>
      <c r="B83" s="18" t="s">
        <v>194</v>
      </c>
      <c r="C83" s="18" t="s">
        <v>20</v>
      </c>
      <c r="D83" s="18" t="s">
        <v>21</v>
      </c>
      <c r="E83" s="18" t="s">
        <v>134</v>
      </c>
      <c r="F83" s="18" t="s">
        <v>61</v>
      </c>
      <c r="G83" s="20" t="s">
        <v>195</v>
      </c>
      <c r="H83" s="18">
        <v>5</v>
      </c>
      <c r="I83" s="18">
        <f t="shared" si="8"/>
        <v>7.5</v>
      </c>
      <c r="J83" s="18">
        <f t="shared" si="9"/>
        <v>2250</v>
      </c>
      <c r="K83" s="18">
        <v>6</v>
      </c>
      <c r="L83" s="18">
        <f t="shared" si="6"/>
        <v>1800</v>
      </c>
      <c r="M83" s="18"/>
      <c r="N83" s="18"/>
      <c r="O83" s="18">
        <f t="shared" si="7"/>
        <v>4050</v>
      </c>
    </row>
    <row r="84" s="2" customFormat="1" ht="36" customHeight="1" spans="1:15">
      <c r="A84" s="18">
        <v>78</v>
      </c>
      <c r="B84" s="18" t="s">
        <v>196</v>
      </c>
      <c r="C84" s="18" t="s">
        <v>197</v>
      </c>
      <c r="D84" s="18" t="s">
        <v>21</v>
      </c>
      <c r="E84" s="18" t="s">
        <v>198</v>
      </c>
      <c r="F84" s="18" t="s">
        <v>99</v>
      </c>
      <c r="G84" s="20" t="s">
        <v>199</v>
      </c>
      <c r="H84" s="18"/>
      <c r="I84" s="18">
        <f t="shared" si="8"/>
        <v>0</v>
      </c>
      <c r="J84" s="18">
        <f t="shared" si="9"/>
        <v>0</v>
      </c>
      <c r="K84" s="18"/>
      <c r="L84" s="18"/>
      <c r="M84" s="18">
        <v>2.5</v>
      </c>
      <c r="N84" s="18">
        <f>M84*200</f>
        <v>500</v>
      </c>
      <c r="O84" s="18">
        <f t="shared" si="7"/>
        <v>500</v>
      </c>
    </row>
    <row r="85" customFormat="1" ht="36" customHeight="1" spans="1:19">
      <c r="A85" s="18">
        <v>79</v>
      </c>
      <c r="B85" s="32" t="s">
        <v>200</v>
      </c>
      <c r="C85" s="32" t="s">
        <v>197</v>
      </c>
      <c r="D85" s="32" t="s">
        <v>21</v>
      </c>
      <c r="E85" s="32" t="s">
        <v>198</v>
      </c>
      <c r="F85" s="32" t="s">
        <v>99</v>
      </c>
      <c r="G85" s="33" t="s">
        <v>201</v>
      </c>
      <c r="H85" s="32"/>
      <c r="I85" s="18">
        <f t="shared" si="8"/>
        <v>0</v>
      </c>
      <c r="J85" s="18">
        <f t="shared" si="9"/>
        <v>0</v>
      </c>
      <c r="K85" s="32"/>
      <c r="L85" s="32"/>
      <c r="M85" s="32">
        <v>1.5</v>
      </c>
      <c r="N85" s="18">
        <f>M85*200</f>
        <v>300</v>
      </c>
      <c r="O85" s="18">
        <f t="shared" si="7"/>
        <v>300</v>
      </c>
      <c r="P85" s="6"/>
      <c r="Q85" s="6"/>
      <c r="R85" s="6"/>
      <c r="S85" s="6"/>
    </row>
    <row r="86" customFormat="1" ht="36" customHeight="1" spans="1:19">
      <c r="A86" s="18">
        <v>80</v>
      </c>
      <c r="B86" s="34" t="s">
        <v>202</v>
      </c>
      <c r="C86" s="34" t="s">
        <v>203</v>
      </c>
      <c r="D86" s="34" t="s">
        <v>21</v>
      </c>
      <c r="E86" s="34" t="s">
        <v>204</v>
      </c>
      <c r="F86" s="34" t="s">
        <v>205</v>
      </c>
      <c r="G86" s="35" t="s">
        <v>206</v>
      </c>
      <c r="H86" s="34">
        <v>0</v>
      </c>
      <c r="I86" s="34">
        <v>0</v>
      </c>
      <c r="J86" s="34">
        <v>0</v>
      </c>
      <c r="K86" s="34">
        <v>0</v>
      </c>
      <c r="L86" s="34">
        <v>0</v>
      </c>
      <c r="M86" s="34">
        <v>10</v>
      </c>
      <c r="N86" s="18">
        <f t="shared" ref="N86:N96" si="10">M86*200</f>
        <v>2000</v>
      </c>
      <c r="O86" s="18">
        <f t="shared" ref="O86:O96" si="11">J86+L86+N86</f>
        <v>2000</v>
      </c>
      <c r="P86" s="6"/>
      <c r="Q86" s="6"/>
      <c r="R86" s="6"/>
      <c r="S86" s="6"/>
    </row>
    <row r="87" customFormat="1" ht="36" customHeight="1" spans="1:19">
      <c r="A87" s="18">
        <v>81</v>
      </c>
      <c r="B87" s="34" t="s">
        <v>207</v>
      </c>
      <c r="C87" s="34" t="s">
        <v>203</v>
      </c>
      <c r="D87" s="34" t="s">
        <v>21</v>
      </c>
      <c r="E87" s="34" t="s">
        <v>204</v>
      </c>
      <c r="F87" s="34" t="s">
        <v>205</v>
      </c>
      <c r="G87" s="35" t="s">
        <v>208</v>
      </c>
      <c r="H87" s="34">
        <v>0</v>
      </c>
      <c r="I87" s="34">
        <v>0</v>
      </c>
      <c r="J87" s="34">
        <v>0</v>
      </c>
      <c r="K87" s="34">
        <v>0</v>
      </c>
      <c r="L87" s="34">
        <v>0</v>
      </c>
      <c r="M87" s="34">
        <v>10</v>
      </c>
      <c r="N87" s="18">
        <f t="shared" si="10"/>
        <v>2000</v>
      </c>
      <c r="O87" s="18">
        <f t="shared" si="11"/>
        <v>2000</v>
      </c>
      <c r="P87" s="6"/>
      <c r="Q87" s="6"/>
      <c r="R87" s="6"/>
      <c r="S87" s="6"/>
    </row>
    <row r="88" customFormat="1" ht="36" customHeight="1" spans="1:19">
      <c r="A88" s="18">
        <v>82</v>
      </c>
      <c r="B88" s="34" t="s">
        <v>209</v>
      </c>
      <c r="C88" s="34" t="s">
        <v>203</v>
      </c>
      <c r="D88" s="34" t="s">
        <v>21</v>
      </c>
      <c r="E88" s="34" t="s">
        <v>204</v>
      </c>
      <c r="F88" s="34" t="s">
        <v>205</v>
      </c>
      <c r="G88" s="35" t="s">
        <v>210</v>
      </c>
      <c r="H88" s="34">
        <v>0</v>
      </c>
      <c r="I88" s="34">
        <v>0</v>
      </c>
      <c r="J88" s="34">
        <v>0</v>
      </c>
      <c r="K88" s="34">
        <v>0</v>
      </c>
      <c r="L88" s="34">
        <v>0</v>
      </c>
      <c r="M88" s="34">
        <v>10</v>
      </c>
      <c r="N88" s="18">
        <f t="shared" si="10"/>
        <v>2000</v>
      </c>
      <c r="O88" s="18">
        <f t="shared" si="11"/>
        <v>2000</v>
      </c>
      <c r="P88" s="6"/>
      <c r="Q88" s="6"/>
      <c r="R88" s="6"/>
      <c r="S88" s="6"/>
    </row>
    <row r="89" customFormat="1" ht="36" customHeight="1" spans="1:19">
      <c r="A89" s="18">
        <v>83</v>
      </c>
      <c r="B89" s="34" t="s">
        <v>211</v>
      </c>
      <c r="C89" s="34" t="s">
        <v>203</v>
      </c>
      <c r="D89" s="34" t="s">
        <v>21</v>
      </c>
      <c r="E89" s="34" t="s">
        <v>204</v>
      </c>
      <c r="F89" s="34" t="s">
        <v>205</v>
      </c>
      <c r="G89" s="35" t="s">
        <v>212</v>
      </c>
      <c r="H89" s="34">
        <v>0</v>
      </c>
      <c r="I89" s="34">
        <v>0</v>
      </c>
      <c r="J89" s="34">
        <v>0</v>
      </c>
      <c r="K89" s="34">
        <v>0</v>
      </c>
      <c r="L89" s="34">
        <v>0</v>
      </c>
      <c r="M89" s="34">
        <v>10</v>
      </c>
      <c r="N89" s="18">
        <f t="shared" si="10"/>
        <v>2000</v>
      </c>
      <c r="O89" s="18">
        <f t="shared" si="11"/>
        <v>2000</v>
      </c>
      <c r="P89" s="6"/>
      <c r="Q89" s="6"/>
      <c r="R89" s="6"/>
      <c r="S89" s="6"/>
    </row>
    <row r="90" customFormat="1" ht="36" customHeight="1" spans="1:19">
      <c r="A90" s="18">
        <v>84</v>
      </c>
      <c r="B90" s="34" t="s">
        <v>213</v>
      </c>
      <c r="C90" s="34" t="s">
        <v>203</v>
      </c>
      <c r="D90" s="34" t="s">
        <v>21</v>
      </c>
      <c r="E90" s="34" t="s">
        <v>204</v>
      </c>
      <c r="F90" s="34" t="s">
        <v>205</v>
      </c>
      <c r="G90" s="35" t="s">
        <v>214</v>
      </c>
      <c r="H90" s="34">
        <v>0</v>
      </c>
      <c r="I90" s="34">
        <v>0</v>
      </c>
      <c r="J90" s="34">
        <v>0</v>
      </c>
      <c r="K90" s="34">
        <v>0</v>
      </c>
      <c r="L90" s="34">
        <v>0</v>
      </c>
      <c r="M90" s="34">
        <v>10</v>
      </c>
      <c r="N90" s="18">
        <f t="shared" si="10"/>
        <v>2000</v>
      </c>
      <c r="O90" s="18">
        <f t="shared" si="11"/>
        <v>2000</v>
      </c>
      <c r="P90" s="6"/>
      <c r="Q90" s="6"/>
      <c r="R90" s="6"/>
      <c r="S90" s="6"/>
    </row>
    <row r="91" customFormat="1" ht="36" customHeight="1" spans="1:19">
      <c r="A91" s="18">
        <v>85</v>
      </c>
      <c r="B91" s="34" t="s">
        <v>215</v>
      </c>
      <c r="C91" s="34" t="s">
        <v>203</v>
      </c>
      <c r="D91" s="34" t="s">
        <v>21</v>
      </c>
      <c r="E91" s="34" t="s">
        <v>204</v>
      </c>
      <c r="F91" s="34" t="s">
        <v>205</v>
      </c>
      <c r="G91" s="35" t="s">
        <v>216</v>
      </c>
      <c r="H91" s="34">
        <v>0</v>
      </c>
      <c r="I91" s="34">
        <v>0</v>
      </c>
      <c r="J91" s="34">
        <v>0</v>
      </c>
      <c r="K91" s="34">
        <v>0</v>
      </c>
      <c r="L91" s="34">
        <v>0</v>
      </c>
      <c r="M91" s="34">
        <v>10</v>
      </c>
      <c r="N91" s="18">
        <f t="shared" si="10"/>
        <v>2000</v>
      </c>
      <c r="O91" s="18">
        <f t="shared" si="11"/>
        <v>2000</v>
      </c>
      <c r="P91" s="6"/>
      <c r="Q91" s="6"/>
      <c r="R91" s="6"/>
      <c r="S91" s="6"/>
    </row>
    <row r="92" customFormat="1" ht="36" customHeight="1" spans="1:19">
      <c r="A92" s="18">
        <v>86</v>
      </c>
      <c r="B92" s="34" t="s">
        <v>217</v>
      </c>
      <c r="C92" s="34" t="s">
        <v>203</v>
      </c>
      <c r="D92" s="34" t="s">
        <v>21</v>
      </c>
      <c r="E92" s="34" t="s">
        <v>204</v>
      </c>
      <c r="F92" s="34" t="s">
        <v>205</v>
      </c>
      <c r="G92" s="35" t="s">
        <v>218</v>
      </c>
      <c r="H92" s="34">
        <v>0</v>
      </c>
      <c r="I92" s="34">
        <v>0</v>
      </c>
      <c r="J92" s="34">
        <v>0</v>
      </c>
      <c r="K92" s="34">
        <v>0</v>
      </c>
      <c r="L92" s="34">
        <v>0</v>
      </c>
      <c r="M92" s="34">
        <v>13</v>
      </c>
      <c r="N92" s="18">
        <f t="shared" si="10"/>
        <v>2600</v>
      </c>
      <c r="O92" s="18">
        <f t="shared" si="11"/>
        <v>2600</v>
      </c>
      <c r="P92" s="6"/>
      <c r="Q92" s="6"/>
      <c r="R92" s="6"/>
      <c r="S92" s="6"/>
    </row>
    <row r="93" customFormat="1" ht="36" customHeight="1" spans="1:19">
      <c r="A93" s="18">
        <v>87</v>
      </c>
      <c r="B93" s="34" t="s">
        <v>219</v>
      </c>
      <c r="C93" s="34" t="s">
        <v>203</v>
      </c>
      <c r="D93" s="34" t="s">
        <v>21</v>
      </c>
      <c r="E93" s="34" t="s">
        <v>204</v>
      </c>
      <c r="F93" s="34" t="s">
        <v>205</v>
      </c>
      <c r="G93" s="35" t="s">
        <v>220</v>
      </c>
      <c r="H93" s="34">
        <v>0</v>
      </c>
      <c r="I93" s="34">
        <v>0</v>
      </c>
      <c r="J93" s="34">
        <v>0</v>
      </c>
      <c r="K93" s="34">
        <v>0</v>
      </c>
      <c r="L93" s="34">
        <v>0</v>
      </c>
      <c r="M93" s="34">
        <v>13</v>
      </c>
      <c r="N93" s="18">
        <f t="shared" si="10"/>
        <v>2600</v>
      </c>
      <c r="O93" s="18">
        <f t="shared" si="11"/>
        <v>2600</v>
      </c>
      <c r="P93" s="6"/>
      <c r="Q93" s="6"/>
      <c r="R93" s="6"/>
      <c r="S93" s="6"/>
    </row>
    <row r="94" customFormat="1" ht="36" customHeight="1" spans="1:19">
      <c r="A94" s="18">
        <v>88</v>
      </c>
      <c r="B94" s="34" t="s">
        <v>221</v>
      </c>
      <c r="C94" s="34" t="s">
        <v>203</v>
      </c>
      <c r="D94" s="34" t="s">
        <v>21</v>
      </c>
      <c r="E94" s="34" t="s">
        <v>204</v>
      </c>
      <c r="F94" s="34" t="s">
        <v>205</v>
      </c>
      <c r="G94" s="35" t="s">
        <v>222</v>
      </c>
      <c r="H94" s="34">
        <v>0</v>
      </c>
      <c r="I94" s="34">
        <v>0</v>
      </c>
      <c r="J94" s="34">
        <v>0</v>
      </c>
      <c r="K94" s="34">
        <v>0</v>
      </c>
      <c r="L94" s="34">
        <v>0</v>
      </c>
      <c r="M94" s="34">
        <v>12</v>
      </c>
      <c r="N94" s="18">
        <f t="shared" si="10"/>
        <v>2400</v>
      </c>
      <c r="O94" s="18">
        <f t="shared" si="11"/>
        <v>2400</v>
      </c>
      <c r="P94" s="6"/>
      <c r="Q94" s="6"/>
      <c r="R94" s="6"/>
      <c r="S94" s="6"/>
    </row>
    <row r="95" customFormat="1" ht="36" customHeight="1" spans="1:19">
      <c r="A95" s="18">
        <v>89</v>
      </c>
      <c r="B95" s="34" t="s">
        <v>223</v>
      </c>
      <c r="C95" s="34" t="s">
        <v>203</v>
      </c>
      <c r="D95" s="34" t="s">
        <v>21</v>
      </c>
      <c r="E95" s="34" t="s">
        <v>204</v>
      </c>
      <c r="F95" s="34" t="s">
        <v>205</v>
      </c>
      <c r="G95" s="35" t="s">
        <v>224</v>
      </c>
      <c r="H95" s="34">
        <v>0</v>
      </c>
      <c r="I95" s="34">
        <v>0</v>
      </c>
      <c r="J95" s="34">
        <v>0</v>
      </c>
      <c r="K95" s="34">
        <v>0</v>
      </c>
      <c r="L95" s="34">
        <v>0</v>
      </c>
      <c r="M95" s="34">
        <v>12</v>
      </c>
      <c r="N95" s="18">
        <f t="shared" si="10"/>
        <v>2400</v>
      </c>
      <c r="O95" s="18">
        <f t="shared" si="11"/>
        <v>2400</v>
      </c>
      <c r="P95" s="6"/>
      <c r="Q95" s="6"/>
      <c r="R95" s="6"/>
      <c r="S95" s="6"/>
    </row>
    <row r="96" customFormat="1" ht="36" customHeight="1" spans="1:19">
      <c r="A96" s="18">
        <v>90</v>
      </c>
      <c r="B96" s="34" t="s">
        <v>225</v>
      </c>
      <c r="C96" s="34" t="s">
        <v>203</v>
      </c>
      <c r="D96" s="34" t="s">
        <v>21</v>
      </c>
      <c r="E96" s="34" t="s">
        <v>204</v>
      </c>
      <c r="F96" s="34" t="s">
        <v>205</v>
      </c>
      <c r="G96" s="35" t="s">
        <v>226</v>
      </c>
      <c r="H96" s="34">
        <v>0</v>
      </c>
      <c r="I96" s="34">
        <v>0</v>
      </c>
      <c r="J96" s="34">
        <v>0</v>
      </c>
      <c r="K96" s="34">
        <v>0</v>
      </c>
      <c r="L96" s="34">
        <v>0</v>
      </c>
      <c r="M96" s="34">
        <v>11</v>
      </c>
      <c r="N96" s="18">
        <f t="shared" si="10"/>
        <v>2200</v>
      </c>
      <c r="O96" s="18">
        <f t="shared" si="11"/>
        <v>2200</v>
      </c>
      <c r="P96" s="6"/>
      <c r="Q96" s="6"/>
      <c r="R96" s="6"/>
      <c r="S96" s="6"/>
    </row>
    <row r="97" s="4" customFormat="1" ht="36" customHeight="1" spans="1:19">
      <c r="A97" s="18">
        <v>91</v>
      </c>
      <c r="B97" s="32" t="s">
        <v>227</v>
      </c>
      <c r="C97" s="32" t="s">
        <v>228</v>
      </c>
      <c r="D97" s="32" t="s">
        <v>21</v>
      </c>
      <c r="E97" s="32" t="s">
        <v>229</v>
      </c>
      <c r="F97" s="32" t="s">
        <v>64</v>
      </c>
      <c r="G97" s="33" t="s">
        <v>230</v>
      </c>
      <c r="H97" s="32"/>
      <c r="I97" s="18">
        <f t="shared" ref="I97:I104" si="12">H97*1.5</f>
        <v>0</v>
      </c>
      <c r="J97" s="18">
        <f t="shared" ref="J97:J103" si="13">I97*300</f>
        <v>0</v>
      </c>
      <c r="K97" s="32"/>
      <c r="L97" s="32"/>
      <c r="M97" s="32">
        <v>0.5</v>
      </c>
      <c r="N97" s="18">
        <f t="shared" ref="N97:N104" si="14">M97*200</f>
        <v>100</v>
      </c>
      <c r="O97" s="18">
        <f t="shared" ref="O97:O104" si="15">J97+L97+N97</f>
        <v>100</v>
      </c>
      <c r="P97" s="6"/>
      <c r="Q97" s="6"/>
      <c r="R97" s="6"/>
      <c r="S97" s="6"/>
    </row>
    <row r="98" s="4" customFormat="1" ht="36" customHeight="1" spans="1:19">
      <c r="A98" s="18">
        <v>92</v>
      </c>
      <c r="B98" s="32" t="s">
        <v>231</v>
      </c>
      <c r="C98" s="32" t="s">
        <v>228</v>
      </c>
      <c r="D98" s="32" t="s">
        <v>21</v>
      </c>
      <c r="E98" s="32" t="s">
        <v>232</v>
      </c>
      <c r="F98" s="32" t="s">
        <v>64</v>
      </c>
      <c r="G98" s="33" t="s">
        <v>233</v>
      </c>
      <c r="H98" s="32"/>
      <c r="I98" s="18">
        <f t="shared" si="12"/>
        <v>0</v>
      </c>
      <c r="J98" s="18">
        <f t="shared" si="13"/>
        <v>0</v>
      </c>
      <c r="K98" s="32"/>
      <c r="L98" s="32"/>
      <c r="M98" s="32">
        <v>0.5</v>
      </c>
      <c r="N98" s="18">
        <f t="shared" si="14"/>
        <v>100</v>
      </c>
      <c r="O98" s="18">
        <f t="shared" si="15"/>
        <v>100</v>
      </c>
      <c r="P98" s="6"/>
      <c r="Q98" s="6"/>
      <c r="R98" s="6"/>
      <c r="S98" s="6"/>
    </row>
    <row r="99" ht="36" customHeight="1" spans="1:15">
      <c r="A99" s="18">
        <v>93</v>
      </c>
      <c r="B99" s="32" t="s">
        <v>234</v>
      </c>
      <c r="C99" s="32" t="s">
        <v>228</v>
      </c>
      <c r="D99" s="32" t="s">
        <v>21</v>
      </c>
      <c r="E99" s="32" t="s">
        <v>235</v>
      </c>
      <c r="F99" s="32" t="s">
        <v>37</v>
      </c>
      <c r="G99" s="33" t="s">
        <v>236</v>
      </c>
      <c r="H99" s="32"/>
      <c r="I99" s="18">
        <f t="shared" si="12"/>
        <v>0</v>
      </c>
      <c r="J99" s="18">
        <f t="shared" si="13"/>
        <v>0</v>
      </c>
      <c r="K99" s="32"/>
      <c r="L99" s="32"/>
      <c r="M99" s="32">
        <v>0.5</v>
      </c>
      <c r="N99" s="18">
        <f t="shared" si="14"/>
        <v>100</v>
      </c>
      <c r="O99" s="18">
        <f t="shared" si="15"/>
        <v>100</v>
      </c>
    </row>
    <row r="100" s="5" customFormat="1" ht="36" customHeight="1" spans="1:15">
      <c r="A100" s="18">
        <v>94</v>
      </c>
      <c r="B100" s="32" t="s">
        <v>237</v>
      </c>
      <c r="C100" s="32" t="s">
        <v>238</v>
      </c>
      <c r="D100" s="32" t="s">
        <v>21</v>
      </c>
      <c r="E100" s="32" t="s">
        <v>239</v>
      </c>
      <c r="F100" s="32" t="s">
        <v>61</v>
      </c>
      <c r="G100" s="33" t="s">
        <v>240</v>
      </c>
      <c r="H100" s="32"/>
      <c r="I100" s="18">
        <f t="shared" si="12"/>
        <v>0</v>
      </c>
      <c r="J100" s="18">
        <f t="shared" si="13"/>
        <v>0</v>
      </c>
      <c r="K100" s="32"/>
      <c r="L100" s="32"/>
      <c r="M100" s="32">
        <v>11</v>
      </c>
      <c r="N100" s="18">
        <f t="shared" si="14"/>
        <v>2200</v>
      </c>
      <c r="O100" s="18">
        <f t="shared" si="15"/>
        <v>2200</v>
      </c>
    </row>
    <row r="101" s="6" customFormat="1" ht="36" customHeight="1" spans="1:15">
      <c r="A101" s="18">
        <v>95</v>
      </c>
      <c r="B101" s="32" t="s">
        <v>241</v>
      </c>
      <c r="C101" s="32" t="s">
        <v>238</v>
      </c>
      <c r="D101" s="32" t="s">
        <v>21</v>
      </c>
      <c r="E101" s="32" t="s">
        <v>239</v>
      </c>
      <c r="F101" s="32" t="s">
        <v>64</v>
      </c>
      <c r="G101" s="33" t="s">
        <v>242</v>
      </c>
      <c r="H101" s="36"/>
      <c r="I101" s="18">
        <f t="shared" si="12"/>
        <v>0</v>
      </c>
      <c r="J101" s="18">
        <f t="shared" si="13"/>
        <v>0</v>
      </c>
      <c r="K101" s="36"/>
      <c r="L101" s="36"/>
      <c r="M101" s="32">
        <v>3</v>
      </c>
      <c r="N101" s="18">
        <f t="shared" si="14"/>
        <v>600</v>
      </c>
      <c r="O101" s="18">
        <f t="shared" si="15"/>
        <v>600</v>
      </c>
    </row>
    <row r="102" s="6" customFormat="1" ht="36" customHeight="1" spans="1:15">
      <c r="A102" s="18">
        <v>96</v>
      </c>
      <c r="B102" s="32" t="s">
        <v>243</v>
      </c>
      <c r="C102" s="32" t="s">
        <v>238</v>
      </c>
      <c r="D102" s="32" t="s">
        <v>21</v>
      </c>
      <c r="E102" s="32" t="s">
        <v>239</v>
      </c>
      <c r="F102" s="32" t="s">
        <v>61</v>
      </c>
      <c r="G102" s="33" t="s">
        <v>244</v>
      </c>
      <c r="H102" s="36"/>
      <c r="I102" s="18">
        <f t="shared" si="12"/>
        <v>0</v>
      </c>
      <c r="J102" s="18">
        <f t="shared" si="13"/>
        <v>0</v>
      </c>
      <c r="K102" s="36"/>
      <c r="L102" s="36"/>
      <c r="M102" s="32">
        <v>6</v>
      </c>
      <c r="N102" s="18">
        <f t="shared" si="14"/>
        <v>1200</v>
      </c>
      <c r="O102" s="18">
        <f t="shared" si="15"/>
        <v>1200</v>
      </c>
    </row>
    <row r="103" ht="36" customHeight="1" spans="1:15">
      <c r="A103" s="18">
        <v>97</v>
      </c>
      <c r="B103" s="37" t="s">
        <v>245</v>
      </c>
      <c r="C103" s="18" t="s">
        <v>246</v>
      </c>
      <c r="D103" s="32" t="s">
        <v>21</v>
      </c>
      <c r="E103" s="18" t="s">
        <v>247</v>
      </c>
      <c r="F103" s="32" t="s">
        <v>248</v>
      </c>
      <c r="G103" s="33" t="s">
        <v>249</v>
      </c>
      <c r="H103" s="32"/>
      <c r="I103" s="18">
        <f t="shared" si="12"/>
        <v>0</v>
      </c>
      <c r="J103" s="18">
        <f t="shared" si="13"/>
        <v>0</v>
      </c>
      <c r="K103" s="32"/>
      <c r="L103" s="32"/>
      <c r="M103" s="32">
        <v>5</v>
      </c>
      <c r="N103" s="18">
        <f t="shared" si="14"/>
        <v>1000</v>
      </c>
      <c r="O103" s="18">
        <f t="shared" si="15"/>
        <v>1000</v>
      </c>
    </row>
    <row r="104" ht="36" customHeight="1" spans="1:15">
      <c r="A104" s="38">
        <v>98</v>
      </c>
      <c r="B104" s="32" t="s">
        <v>250</v>
      </c>
      <c r="C104" s="32" t="s">
        <v>251</v>
      </c>
      <c r="D104" s="32" t="s">
        <v>21</v>
      </c>
      <c r="E104" s="32" t="s">
        <v>252</v>
      </c>
      <c r="F104" s="32" t="s">
        <v>64</v>
      </c>
      <c r="G104" s="33" t="s">
        <v>253</v>
      </c>
      <c r="H104" s="39"/>
      <c r="I104" s="44">
        <f t="shared" si="12"/>
        <v>0</v>
      </c>
      <c r="J104" s="39"/>
      <c r="K104" s="39"/>
      <c r="L104" s="39"/>
      <c r="M104" s="39">
        <v>5.5</v>
      </c>
      <c r="N104" s="39">
        <f t="shared" si="14"/>
        <v>1100</v>
      </c>
      <c r="O104" s="32">
        <f t="shared" si="15"/>
        <v>1100</v>
      </c>
    </row>
    <row r="105" ht="36" customHeight="1" spans="1:15">
      <c r="A105" s="38"/>
      <c r="B105" s="32"/>
      <c r="C105" s="32"/>
      <c r="D105" s="32"/>
      <c r="E105" s="32"/>
      <c r="F105" s="32"/>
      <c r="G105" s="33" t="s">
        <v>254</v>
      </c>
      <c r="H105" s="40"/>
      <c r="I105" s="56"/>
      <c r="J105" s="40"/>
      <c r="K105" s="40"/>
      <c r="L105" s="40"/>
      <c r="M105" s="40"/>
      <c r="N105" s="40"/>
      <c r="O105" s="32"/>
    </row>
    <row r="106" ht="36" customHeight="1" spans="1:15">
      <c r="A106" s="38"/>
      <c r="B106" s="32"/>
      <c r="C106" s="32"/>
      <c r="D106" s="32"/>
      <c r="E106" s="32"/>
      <c r="F106" s="32"/>
      <c r="G106" s="33" t="s">
        <v>255</v>
      </c>
      <c r="H106" s="40"/>
      <c r="I106" s="56"/>
      <c r="J106" s="40"/>
      <c r="K106" s="40"/>
      <c r="L106" s="40"/>
      <c r="M106" s="40"/>
      <c r="N106" s="40"/>
      <c r="O106" s="32"/>
    </row>
    <row r="107" ht="36" customHeight="1" spans="1:15">
      <c r="A107" s="38"/>
      <c r="B107" s="32"/>
      <c r="C107" s="32"/>
      <c r="D107" s="32"/>
      <c r="E107" s="32"/>
      <c r="F107" s="32"/>
      <c r="G107" s="33" t="s">
        <v>256</v>
      </c>
      <c r="H107" s="40"/>
      <c r="I107" s="56"/>
      <c r="J107" s="40"/>
      <c r="K107" s="40"/>
      <c r="L107" s="40"/>
      <c r="M107" s="40"/>
      <c r="N107" s="40"/>
      <c r="O107" s="32"/>
    </row>
    <row r="108" ht="36" customHeight="1" spans="1:15">
      <c r="A108" s="38"/>
      <c r="B108" s="32"/>
      <c r="C108" s="32"/>
      <c r="D108" s="32"/>
      <c r="E108" s="32"/>
      <c r="F108" s="32"/>
      <c r="G108" s="33" t="s">
        <v>257</v>
      </c>
      <c r="H108" s="40"/>
      <c r="I108" s="56"/>
      <c r="J108" s="40"/>
      <c r="K108" s="40"/>
      <c r="L108" s="40"/>
      <c r="M108" s="40"/>
      <c r="N108" s="40"/>
      <c r="O108" s="32"/>
    </row>
    <row r="109" ht="36" customHeight="1" spans="1:15">
      <c r="A109" s="38"/>
      <c r="B109" s="32"/>
      <c r="C109" s="32"/>
      <c r="D109" s="32"/>
      <c r="E109" s="32"/>
      <c r="F109" s="32"/>
      <c r="G109" s="33" t="s">
        <v>258</v>
      </c>
      <c r="H109" s="41"/>
      <c r="I109" s="19"/>
      <c r="J109" s="41"/>
      <c r="K109" s="41"/>
      <c r="L109" s="41"/>
      <c r="M109" s="41"/>
      <c r="N109" s="41"/>
      <c r="O109" s="32"/>
    </row>
    <row r="110" ht="36" customHeight="1" spans="1:15">
      <c r="A110" s="38">
        <v>99</v>
      </c>
      <c r="B110" s="18" t="s">
        <v>259</v>
      </c>
      <c r="C110" s="18" t="s">
        <v>251</v>
      </c>
      <c r="D110" s="18" t="s">
        <v>21</v>
      </c>
      <c r="E110" s="18" t="s">
        <v>260</v>
      </c>
      <c r="F110" s="18" t="s">
        <v>64</v>
      </c>
      <c r="G110" s="42" t="s">
        <v>261</v>
      </c>
      <c r="H110" s="39"/>
      <c r="I110" s="44">
        <f>H110*1.5</f>
        <v>0</v>
      </c>
      <c r="J110" s="39"/>
      <c r="K110" s="39"/>
      <c r="L110" s="39"/>
      <c r="M110" s="39">
        <v>10.5</v>
      </c>
      <c r="N110" s="39">
        <f>M110*200</f>
        <v>2100</v>
      </c>
      <c r="O110" s="32">
        <f>J110+L110+N110</f>
        <v>2100</v>
      </c>
    </row>
    <row r="111" ht="36" customHeight="1" spans="1:15">
      <c r="A111" s="38"/>
      <c r="B111" s="18"/>
      <c r="C111" s="18"/>
      <c r="D111" s="18"/>
      <c r="E111" s="18"/>
      <c r="F111" s="18"/>
      <c r="G111" s="42" t="s">
        <v>262</v>
      </c>
      <c r="H111" s="40"/>
      <c r="I111" s="56"/>
      <c r="J111" s="40"/>
      <c r="K111" s="40"/>
      <c r="L111" s="40"/>
      <c r="M111" s="40"/>
      <c r="N111" s="40"/>
      <c r="O111" s="32"/>
    </row>
    <row r="112" ht="36" customHeight="1" spans="1:15">
      <c r="A112" s="38"/>
      <c r="B112" s="18"/>
      <c r="C112" s="18"/>
      <c r="D112" s="18"/>
      <c r="E112" s="18"/>
      <c r="F112" s="18"/>
      <c r="G112" s="42" t="s">
        <v>263</v>
      </c>
      <c r="H112" s="40"/>
      <c r="I112" s="56"/>
      <c r="J112" s="40"/>
      <c r="K112" s="40"/>
      <c r="L112" s="40"/>
      <c r="M112" s="40"/>
      <c r="N112" s="40"/>
      <c r="O112" s="32"/>
    </row>
    <row r="113" ht="36" customHeight="1" spans="1:15">
      <c r="A113" s="38"/>
      <c r="B113" s="18"/>
      <c r="C113" s="18"/>
      <c r="D113" s="18"/>
      <c r="E113" s="18"/>
      <c r="F113" s="18"/>
      <c r="G113" s="42" t="s">
        <v>264</v>
      </c>
      <c r="H113" s="40"/>
      <c r="I113" s="56"/>
      <c r="J113" s="40"/>
      <c r="K113" s="40"/>
      <c r="L113" s="40"/>
      <c r="M113" s="40"/>
      <c r="N113" s="40"/>
      <c r="O113" s="32"/>
    </row>
    <row r="114" ht="36" customHeight="1" spans="1:15">
      <c r="A114" s="38"/>
      <c r="B114" s="18"/>
      <c r="C114" s="18"/>
      <c r="D114" s="18"/>
      <c r="E114" s="18"/>
      <c r="F114" s="18"/>
      <c r="G114" s="42" t="s">
        <v>265</v>
      </c>
      <c r="H114" s="40"/>
      <c r="I114" s="56"/>
      <c r="J114" s="40"/>
      <c r="K114" s="40"/>
      <c r="L114" s="40"/>
      <c r="M114" s="40"/>
      <c r="N114" s="40"/>
      <c r="O114" s="32"/>
    </row>
    <row r="115" ht="36" customHeight="1" spans="1:15">
      <c r="A115" s="38"/>
      <c r="B115" s="18"/>
      <c r="C115" s="18"/>
      <c r="D115" s="18"/>
      <c r="E115" s="18"/>
      <c r="F115" s="18"/>
      <c r="G115" s="42" t="s">
        <v>266</v>
      </c>
      <c r="H115" s="40"/>
      <c r="I115" s="56"/>
      <c r="J115" s="40"/>
      <c r="K115" s="40"/>
      <c r="L115" s="40"/>
      <c r="M115" s="40"/>
      <c r="N115" s="40"/>
      <c r="O115" s="32"/>
    </row>
    <row r="116" ht="36" customHeight="1" spans="1:15">
      <c r="A116" s="38"/>
      <c r="B116" s="18"/>
      <c r="C116" s="18"/>
      <c r="D116" s="18"/>
      <c r="E116" s="18"/>
      <c r="F116" s="18"/>
      <c r="G116" s="42" t="s">
        <v>267</v>
      </c>
      <c r="H116" s="40"/>
      <c r="I116" s="56"/>
      <c r="J116" s="40"/>
      <c r="K116" s="40"/>
      <c r="L116" s="40"/>
      <c r="M116" s="40"/>
      <c r="N116" s="40"/>
      <c r="O116" s="32"/>
    </row>
    <row r="117" ht="36" customHeight="1" spans="1:15">
      <c r="A117" s="38"/>
      <c r="B117" s="18"/>
      <c r="C117" s="18"/>
      <c r="D117" s="18"/>
      <c r="E117" s="18"/>
      <c r="F117" s="18"/>
      <c r="G117" s="42" t="s">
        <v>268</v>
      </c>
      <c r="H117" s="40"/>
      <c r="I117" s="56"/>
      <c r="J117" s="40"/>
      <c r="K117" s="40"/>
      <c r="L117" s="40"/>
      <c r="M117" s="40"/>
      <c r="N117" s="40"/>
      <c r="O117" s="32"/>
    </row>
    <row r="118" ht="36" customHeight="1" spans="1:15">
      <c r="A118" s="38"/>
      <c r="B118" s="18"/>
      <c r="C118" s="18"/>
      <c r="D118" s="18"/>
      <c r="E118" s="18"/>
      <c r="F118" s="18"/>
      <c r="G118" s="42" t="s">
        <v>269</v>
      </c>
      <c r="H118" s="40"/>
      <c r="I118" s="56"/>
      <c r="J118" s="40"/>
      <c r="K118" s="40"/>
      <c r="L118" s="40"/>
      <c r="M118" s="40"/>
      <c r="N118" s="40"/>
      <c r="O118" s="32"/>
    </row>
    <row r="119" ht="36" customHeight="1" spans="1:15">
      <c r="A119" s="38"/>
      <c r="B119" s="18"/>
      <c r="C119" s="18"/>
      <c r="D119" s="18"/>
      <c r="E119" s="18"/>
      <c r="F119" s="18"/>
      <c r="G119" s="42" t="s">
        <v>270</v>
      </c>
      <c r="H119" s="40"/>
      <c r="I119" s="56"/>
      <c r="J119" s="40"/>
      <c r="K119" s="40"/>
      <c r="L119" s="40"/>
      <c r="M119" s="40"/>
      <c r="N119" s="40"/>
      <c r="O119" s="32"/>
    </row>
    <row r="120" ht="36" customHeight="1" spans="1:15">
      <c r="A120" s="43"/>
      <c r="B120" s="44"/>
      <c r="C120" s="44"/>
      <c r="D120" s="44"/>
      <c r="E120" s="44"/>
      <c r="F120" s="44"/>
      <c r="G120" s="45" t="s">
        <v>271</v>
      </c>
      <c r="H120" s="41"/>
      <c r="I120" s="19"/>
      <c r="J120" s="41"/>
      <c r="K120" s="41"/>
      <c r="L120" s="41"/>
      <c r="M120" s="41"/>
      <c r="N120" s="41"/>
      <c r="O120" s="32"/>
    </row>
    <row r="121" ht="42" customHeight="1" spans="1:15">
      <c r="A121" s="46" t="s">
        <v>272</v>
      </c>
      <c r="B121" s="46"/>
      <c r="C121" s="46"/>
      <c r="D121" s="46"/>
      <c r="E121" s="46"/>
      <c r="F121" s="46"/>
      <c r="G121" s="46"/>
      <c r="H121" s="47">
        <f>SUM(H7:H120)</f>
        <v>184</v>
      </c>
      <c r="I121" s="47">
        <f t="shared" ref="I121:O121" si="16">SUM(I7:I120)</f>
        <v>276</v>
      </c>
      <c r="J121" s="47">
        <f t="shared" si="16"/>
        <v>82800</v>
      </c>
      <c r="K121" s="47">
        <f t="shared" si="16"/>
        <v>248</v>
      </c>
      <c r="L121" s="47">
        <f t="shared" si="16"/>
        <v>74400</v>
      </c>
      <c r="M121" s="47">
        <f t="shared" si="16"/>
        <v>167.5</v>
      </c>
      <c r="N121" s="47">
        <f t="shared" si="16"/>
        <v>33500</v>
      </c>
      <c r="O121" s="47">
        <f t="shared" si="16"/>
        <v>190700</v>
      </c>
    </row>
    <row r="122" s="6" customFormat="1" ht="30" customHeight="1" spans="1:19">
      <c r="A122" s="48" t="s">
        <v>273</v>
      </c>
      <c r="B122" s="49"/>
      <c r="C122" s="49"/>
      <c r="D122" s="49"/>
      <c r="E122" s="49"/>
      <c r="F122" s="49"/>
      <c r="G122" s="50"/>
      <c r="H122" s="51"/>
      <c r="I122" s="51"/>
      <c r="J122" s="51"/>
      <c r="K122" s="57"/>
      <c r="L122" s="57"/>
      <c r="M122" s="57"/>
      <c r="N122" s="57"/>
      <c r="O122" s="57"/>
      <c r="P122" s="48"/>
      <c r="Q122" s="48"/>
      <c r="R122" s="48"/>
      <c r="S122" s="48"/>
    </row>
    <row r="123" s="6" customFormat="1" ht="73" customHeight="1" spans="1:19">
      <c r="A123" s="52" t="s">
        <v>274</v>
      </c>
      <c r="B123" s="53"/>
      <c r="C123" s="53"/>
      <c r="D123" s="53"/>
      <c r="E123" s="53"/>
      <c r="F123" s="53"/>
      <c r="G123" s="54"/>
      <c r="H123" s="55"/>
      <c r="I123" s="55"/>
      <c r="J123" s="55"/>
      <c r="K123" s="58"/>
      <c r="L123" s="58"/>
      <c r="M123" s="58"/>
      <c r="N123" s="58"/>
      <c r="O123" s="58"/>
      <c r="P123" s="59"/>
      <c r="Q123" s="59"/>
      <c r="R123" s="59"/>
      <c r="S123" s="59"/>
    </row>
  </sheetData>
  <mergeCells count="47">
    <mergeCell ref="A1:B1"/>
    <mergeCell ref="A2:O2"/>
    <mergeCell ref="A3:E3"/>
    <mergeCell ref="K3:O3"/>
    <mergeCell ref="H4:L4"/>
    <mergeCell ref="H5:J5"/>
    <mergeCell ref="K5:L5"/>
    <mergeCell ref="A121:G121"/>
    <mergeCell ref="A122:S122"/>
    <mergeCell ref="A123:S123"/>
    <mergeCell ref="A4:A6"/>
    <mergeCell ref="A104:A109"/>
    <mergeCell ref="A110:A120"/>
    <mergeCell ref="B4:B6"/>
    <mergeCell ref="B104:B109"/>
    <mergeCell ref="B110:B120"/>
    <mergeCell ref="C4:C6"/>
    <mergeCell ref="C104:C109"/>
    <mergeCell ref="C110:C120"/>
    <mergeCell ref="D4:D6"/>
    <mergeCell ref="D104:D109"/>
    <mergeCell ref="D110:D120"/>
    <mergeCell ref="E4:E6"/>
    <mergeCell ref="E104:E109"/>
    <mergeCell ref="E110:E120"/>
    <mergeCell ref="F4:F6"/>
    <mergeCell ref="F104:F109"/>
    <mergeCell ref="F110:F120"/>
    <mergeCell ref="G4:G6"/>
    <mergeCell ref="H104:H109"/>
    <mergeCell ref="H110:H120"/>
    <mergeCell ref="I104:I109"/>
    <mergeCell ref="I110:I120"/>
    <mergeCell ref="J104:J109"/>
    <mergeCell ref="J110:J120"/>
    <mergeCell ref="K104:K109"/>
    <mergeCell ref="K110:K120"/>
    <mergeCell ref="L104:L109"/>
    <mergeCell ref="L110:L120"/>
    <mergeCell ref="M104:M109"/>
    <mergeCell ref="M110:M120"/>
    <mergeCell ref="N104:N109"/>
    <mergeCell ref="N110:N120"/>
    <mergeCell ref="O4:O6"/>
    <mergeCell ref="O104:O109"/>
    <mergeCell ref="O110:O120"/>
    <mergeCell ref="M4:N5"/>
  </mergeCells>
  <conditionalFormatting sqref="B84">
    <cfRule type="duplicateValues" dxfId="0" priority="2"/>
  </conditionalFormatting>
  <conditionalFormatting sqref="B7:B83">
    <cfRule type="duplicateValues" dxfId="0" priority="3"/>
  </conditionalFormatting>
  <conditionalFormatting sqref="B117:B118">
    <cfRule type="duplicateValues" dxfId="1" priority="4"/>
  </conditionalFormatting>
  <conditionalFormatting sqref="B122:B123">
    <cfRule type="duplicateValues" dxfId="1" priority="1"/>
  </conditionalFormatting>
  <pageMargins left="0.503472222222222" right="0.503472222222222" top="0.751388888888889" bottom="0.751388888888889" header="0.298611111111111" footer="0.298611111111111"/>
  <pageSetup paperSize="9" scale="84"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附件1花名册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2020-02-18T19:05:00Z</dcterms:created>
  <cp:lastPrinted>2020-03-27T18:28:00Z</cp:lastPrinted>
  <dcterms:modified xsi:type="dcterms:W3CDTF">2023-04-10T09:22:46Z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4DF71A1A189949A389478C5BA0A1D8AD</vt:lpwstr>
  </property>
</Properties>
</file>