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firstSheet="281" activeTab="287"/>
  </bookViews>
  <sheets>
    <sheet name="宝林白云村" sheetId="1" r:id="rId1"/>
    <sheet name="宝林白云村（内）" sheetId="2" r:id="rId2"/>
    <sheet name="宝林独柏村（集体）" sheetId="3" r:id="rId3"/>
    <sheet name="宝林独白村（内）" sheetId="4" r:id="rId4"/>
    <sheet name="宝林独白村（市级）" sheetId="5" r:id="rId5"/>
    <sheet name="宝林龙形村（产业）" sheetId="6" r:id="rId6"/>
    <sheet name="宝林龙形村（内）" sheetId="7" r:id="rId7"/>
    <sheet name="宝林双碑村（集体）" sheetId="8" r:id="rId8"/>
    <sheet name="宝林双碑村（内）" sheetId="9" r:id="rId9"/>
    <sheet name="宝林太平寺（供水）" sheetId="10" r:id="rId10"/>
    <sheet name="宝林天台村（市级）" sheetId="11" r:id="rId11"/>
    <sheet name="宝林天台村（集体）" sheetId="12" r:id="rId12"/>
    <sheet name="宝林天台村（内）" sheetId="13" r:id="rId13"/>
    <sheet name="宝林万斤沟村（产业）" sheetId="14" r:id="rId14"/>
    <sheet name="宝林万斤沟村（基础）" sheetId="15" r:id="rId15"/>
    <sheet name="宝林万斤沟（作业道）" sheetId="16" r:id="rId16"/>
    <sheet name="宝林万斤沟村（集体）" sheetId="17" r:id="rId17"/>
    <sheet name="宝林万斤沟村（内）" sheetId="18" r:id="rId18"/>
    <sheet name="宝林万斤沟（水利）" sheetId="19" r:id="rId19"/>
    <sheet name="东山(以工代赈）" sheetId="20" r:id="rId20"/>
    <sheet name="东山凤凰村（产业）" sheetId="21" r:id="rId21"/>
    <sheet name="东山方广村（产业）" sheetId="22" r:id="rId22"/>
    <sheet name="东山八角庙村（产业）" sheetId="23" r:id="rId23"/>
    <sheet name="东山方广村（三元湖）" sheetId="24" r:id="rId24"/>
    <sheet name="东山方广村（山坪塘）" sheetId="25" r:id="rId25"/>
    <sheet name="东山方广村（内）" sheetId="26" r:id="rId26"/>
    <sheet name="东山凤凰村（内）" sheetId="27" r:id="rId27"/>
    <sheet name="东山龙凤村（内）" sheetId="28" r:id="rId28"/>
    <sheet name="东山八角庙村（内）" sheetId="29" r:id="rId29"/>
    <sheet name="东山方广村（人居）" sheetId="30" r:id="rId30"/>
    <sheet name="东山（道路及人）" sheetId="31" r:id="rId31"/>
    <sheet name="东山凤凰村（市级）" sheetId="32" r:id="rId32"/>
    <sheet name="东山方广村（服务中心）" sheetId="33" r:id="rId33"/>
    <sheet name="金顺金家沟村（产业）" sheetId="34" r:id="rId34"/>
    <sheet name="金顺金家沟村（内）" sheetId="35" r:id="rId35"/>
    <sheet name="金顺仁义寨村（产业）" sheetId="36" r:id="rId36"/>
    <sheet name="金顺仁义寨村（内）" sheetId="37" r:id="rId37"/>
    <sheet name="金顺水竹村（产业）" sheetId="38" r:id="rId38"/>
    <sheet name="金顺水竹村（内）" sheetId="39" r:id="rId39"/>
    <sheet name="金顺通行桥（码口）" sheetId="40" r:id="rId40"/>
    <sheet name="金顺玉河沟村（内）" sheetId="41" r:id="rId41"/>
    <sheet name="金顺玉河沟村（旅游）" sheetId="42" r:id="rId42"/>
    <sheet name="金顺玉河沟村（基础）" sheetId="43" r:id="rId43"/>
    <sheet name="金顺公寺镇村（桥）" sheetId="44" r:id="rId44"/>
    <sheet name="金顺金家沟村（文体）" sheetId="45" r:id="rId45"/>
    <sheet name="金顺社区（道路）" sheetId="46" r:id="rId46"/>
    <sheet name="金顺仁义寨村（基础）" sheetId="47" r:id="rId47"/>
    <sheet name="金顺长塘村（断头路）" sheetId="48" r:id="rId48"/>
    <sheet name="金顺长塘村（路灯)" sheetId="49" r:id="rId49"/>
    <sheet name="通旅复兴庙村（集体）" sheetId="50" r:id="rId50"/>
    <sheet name="通旅复兴庙（内）" sheetId="51" r:id="rId51"/>
    <sheet name="通旅红紫厂村（集体）" sheetId="52" r:id="rId52"/>
    <sheet name="通旅红紫厂村（内）" sheetId="53" r:id="rId53"/>
    <sheet name="通旅乐阳桥村(集体）" sheetId="54" r:id="rId54"/>
    <sheet name="通旅乐阳桥村（内）" sheetId="55" r:id="rId55"/>
    <sheet name="通旅乐阳桥村（入户路）" sheetId="56" r:id="rId56"/>
    <sheet name="通旅四洞桥村（集体）" sheetId="57" r:id="rId57"/>
    <sheet name="通旅四洞桥村（内）" sheetId="58" r:id="rId58"/>
    <sheet name="通旅新桥村(集体）" sheetId="59" r:id="rId59"/>
    <sheet name="通旅新桥村（内）" sheetId="60" r:id="rId60"/>
    <sheet name="童家镇黄泥店村（作业道）" sheetId="61" r:id="rId61"/>
    <sheet name="童家李家寨村（园区2）" sheetId="62" r:id="rId62"/>
    <sheet name="童家甘家店村（产业）" sheetId="63" r:id="rId63"/>
    <sheet name="童家甘家店村（内）" sheetId="64" r:id="rId64"/>
    <sheet name="童家甘家店村（入院）" sheetId="65" r:id="rId65"/>
    <sheet name="童家李家寨村（产业）" sheetId="66" r:id="rId66"/>
    <sheet name="童家李家寨村（园区1)" sheetId="67" r:id="rId67"/>
    <sheet name="童家李家寨村（活动中心）" sheetId="68" r:id="rId68"/>
    <sheet name="童家李家寨村（提灌站）" sheetId="69" r:id="rId69"/>
    <sheet name="童家李家寨村（内）" sheetId="70" r:id="rId70"/>
    <sheet name="童家李家寨村（供水）" sheetId="71" r:id="rId71"/>
    <sheet name="童家龙源村（社道）" sheetId="72" r:id="rId72"/>
    <sheet name="童家青海寺村（产业）" sheetId="73" r:id="rId73"/>
    <sheet name="童家青海寺村（内）" sheetId="74" r:id="rId74"/>
    <sheet name="童家青海寺村（入院）" sheetId="75" r:id="rId75"/>
    <sheet name="童家伍家寨村（产业）" sheetId="76" r:id="rId76"/>
    <sheet name="童家伍家寨村（内）" sheetId="77" r:id="rId77"/>
    <sheet name="童家伍家寨村（社道）" sheetId="78" r:id="rId78"/>
    <sheet name="良安河沟村（产业）" sheetId="79" r:id="rId79"/>
    <sheet name="良安河沟村（内）" sheetId="80" r:id="rId80"/>
    <sheet name="良安红沙村（产业）" sheetId="81" r:id="rId81"/>
    <sheet name="良安红沙村（内）" sheetId="82" r:id="rId82"/>
    <sheet name="良安河沟村（社道）" sheetId="83" r:id="rId83"/>
    <sheet name="良安罗家沟村（村道）" sheetId="84" r:id="rId84"/>
    <sheet name="良安田家坝村（社道）" sheetId="85" r:id="rId85"/>
    <sheet name="良安田家坝村（水利）" sheetId="86" r:id="rId86"/>
    <sheet name="良安宣家沟村（道路）" sheetId="87" r:id="rId87"/>
    <sheet name="良安宣家沟村（机井）" sheetId="88" r:id="rId88"/>
    <sheet name="良安宣家沟村（水利）" sheetId="89" r:id="rId89"/>
    <sheet name="良安宣家沟村（管网）" sheetId="91" r:id="rId90"/>
    <sheet name="良安余家沟村（基础）" sheetId="92" r:id="rId91"/>
    <sheet name="良安余家沟村（市级）" sheetId="93" r:id="rId92"/>
    <sheet name="良安镇（水利）" sheetId="94" r:id="rId93"/>
    <sheet name="良安罗家沟村（产业）" sheetId="95" r:id="rId94"/>
    <sheet name="良安罗家沟村（内）" sheetId="96" r:id="rId95"/>
    <sheet name="良安田家坝村（内）" sheetId="97" r:id="rId96"/>
    <sheet name="良安宣家沟村（产业）" sheetId="98" r:id="rId97"/>
    <sheet name="良安宣家沟村（内）" sheetId="99" r:id="rId98"/>
    <sheet name="良安余家沟村（产业）" sheetId="100" r:id="rId99"/>
    <sheet name="良安余家沟村（内）" sheetId="101" r:id="rId100"/>
    <sheet name="双河海慧寺村（产业）" sheetId="102" r:id="rId101"/>
    <sheet name="双河瓦灰寺村（产业）" sheetId="103" r:id="rId102"/>
    <sheet name="双河石庙子村（产业）" sheetId="104" r:id="rId103"/>
    <sheet name="双河石庙子村（内）" sheetId="105" r:id="rId104"/>
    <sheet name="双河瓦灰寺村（内）" sheetId="106" r:id="rId105"/>
    <sheet name="双河海慧寺村（内）" sheetId="107" r:id="rId106"/>
    <sheet name="双河瓦灰寺村（村道）" sheetId="108" r:id="rId107"/>
    <sheet name="双河石庙子村（村道）" sheetId="109" r:id="rId108"/>
    <sheet name="双河海慧寺村（道路）" sheetId="110" r:id="rId109"/>
    <sheet name="双河瓦灰寺村（社道）" sheetId="111" r:id="rId110"/>
    <sheet name="大佛东禅寺村（水利）" sheetId="112" r:id="rId111"/>
    <sheet name="大佛二龙村（水渠）" sheetId="113" r:id="rId112"/>
    <sheet name="大佛铁牛湾村（水利）" sheetId="114" r:id="rId113"/>
    <sheet name="大佛源柏村（基础）" sheetId="115" r:id="rId114"/>
    <sheet name="大佛铁牛湾村（集体）" sheetId="116" r:id="rId115"/>
    <sheet name="大佛东禅寺村（产业）" sheetId="117" r:id="rId116"/>
    <sheet name="大佛铁牛湾村（产业）" sheetId="118" r:id="rId117"/>
    <sheet name="大佛镇（资产）" sheetId="119" r:id="rId118"/>
    <sheet name="大佛东禅寺村（内）" sheetId="120" r:id="rId119"/>
    <sheet name="大佛铁牛湾村（内）" sheetId="121" r:id="rId120"/>
    <sheet name="佛星临江社区（集体）" sheetId="122" r:id="rId121"/>
    <sheet name="佛星吴氏祠村（集体）" sheetId="123" r:id="rId122"/>
    <sheet name="佛星中兴社区（集体）" sheetId="124" r:id="rId123"/>
    <sheet name="佛星临江社区（道路）" sheetId="125" r:id="rId124"/>
    <sheet name="佛星中兴社区（供水）" sheetId="126" r:id="rId125"/>
    <sheet name="佛星临江社区（社道）" sheetId="127" r:id="rId126"/>
    <sheet name="佛星保境临江（道路）" sheetId="128" r:id="rId127"/>
    <sheet name="佛星飞凤山村（社道）" sheetId="129" r:id="rId128"/>
    <sheet name="佛星飞凤山村（囤水）" sheetId="130" r:id="rId129"/>
    <sheet name="佛星中兴社区（社道）" sheetId="131" r:id="rId130"/>
    <sheet name="佛星飞凤山村（集体）" sheetId="132" r:id="rId131"/>
    <sheet name="佛星飞凤山村（内）" sheetId="133" r:id="rId132"/>
    <sheet name="佛星临江社区（内）" sheetId="134" r:id="rId133"/>
    <sheet name="佛星吴氏祠村（内）" sheetId="135" r:id="rId134"/>
    <sheet name="佛星中兴社区（内）" sheetId="136" r:id="rId135"/>
    <sheet name="佛星临江社区（大院）" sheetId="137" r:id="rId136"/>
    <sheet name="佛星临江社区（路灯）" sheetId="138" r:id="rId137"/>
    <sheet name="佛星吴氏祠村（大院）" sheetId="139" r:id="rId138"/>
    <sheet name="佛星玉皇庙村（河道）" sheetId="140" r:id="rId139"/>
    <sheet name="佛星临江社区（市级）" sheetId="141" r:id="rId140"/>
    <sheet name="佛星临江社区（水毁）" sheetId="142" r:id="rId141"/>
    <sheet name="佛星临江社区（桥）" sheetId="143" r:id="rId142"/>
    <sheet name="佛星临江社区（断头路）" sheetId="144" r:id="rId143"/>
    <sheet name="佛星中兴社区（市级）" sheetId="145" r:id="rId144"/>
    <sheet name="高寺金光村（集体）" sheetId="146" r:id="rId145"/>
    <sheet name="高寺金光村（内）" sheetId="147" r:id="rId146"/>
    <sheet name="高寺金光村（堡坎）" sheetId="148" r:id="rId147"/>
    <sheet name="高寺金光村（水利）" sheetId="149" r:id="rId148"/>
    <sheet name="高寺清水村（内）" sheetId="150" r:id="rId149"/>
    <sheet name="高寺三河咀村（集体）" sheetId="151" r:id="rId150"/>
    <sheet name="高寺三河咀村（内）" sheetId="152" r:id="rId151"/>
    <sheet name="高寺三河咀村（山坪塘）" sheetId="153" r:id="rId152"/>
    <sheet name="高寺三河咀村（蓄水池）" sheetId="154" r:id="rId153"/>
    <sheet name="高寺石堰村（内）" sheetId="155" r:id="rId154"/>
    <sheet name="高寺石堰村（作业道）" sheetId="156" r:id="rId155"/>
    <sheet name="高寺燕子村（集体）" sheetId="157" r:id="rId156"/>
    <sheet name="高寺燕子村（内）" sheetId="158" r:id="rId157"/>
    <sheet name="高寺高寺社区（僵蚕）" sheetId="159" r:id="rId158"/>
    <sheet name="高寺清水村（活动中心）" sheetId="160" r:id="rId159"/>
    <sheet name="高寺清水村（人居）" sheetId="161" r:id="rId160"/>
    <sheet name="高寺清水村（提灌站）" sheetId="162" r:id="rId161"/>
    <sheet name="高寺清水村（园区）" sheetId="163" r:id="rId162"/>
    <sheet name="高寺石堰村（集体）" sheetId="164" r:id="rId163"/>
    <sheet name="高寺清水村（蓄水池）" sheetId="165" r:id="rId164"/>
    <sheet name="回澜祠善村（集体）" sheetId="166" r:id="rId165"/>
    <sheet name="回澜花祠堂村（产业）" sheetId="167" r:id="rId166"/>
    <sheet name="回澜镇兰家村（集体）" sheetId="168" r:id="rId167"/>
    <sheet name="回澜棉花沟村（产业）" sheetId="169" r:id="rId168"/>
    <sheet name="回澜水口寺村（产业）" sheetId="170" r:id="rId169"/>
    <sheet name="回澜土桥社区（产业）" sheetId="171" r:id="rId170"/>
    <sheet name="回澜爆花村（集体）" sheetId="172" r:id="rId171"/>
    <sheet name="回澜棉花沟村（滴灌）" sheetId="173" r:id="rId172"/>
    <sheet name="回澜棉花沟村（小蚕）" sheetId="174" r:id="rId173"/>
    <sheet name="回澜土桥社区（农贸）" sheetId="175" r:id="rId174"/>
    <sheet name="回澜水口寺村（水利）" sheetId="176" r:id="rId175"/>
    <sheet name="回澜付家庙村（山坪塘）" sheetId="177" r:id="rId176"/>
    <sheet name="回澜牛场坝村（码口）" sheetId="178" r:id="rId177"/>
    <sheet name="回澜祠善村（内）" sheetId="179" r:id="rId178"/>
    <sheet name="回澜花祠堂村（内）" sheetId="180" r:id="rId179"/>
    <sheet name="回澜兰家村（内）" sheetId="181" r:id="rId180"/>
    <sheet name="回澜棉花沟村（内）" sheetId="182" r:id="rId181"/>
    <sheet name="回澜水口寺村（内）" sheetId="183" r:id="rId182"/>
    <sheet name="回澜土桥社区（内）" sheetId="184" r:id="rId183"/>
    <sheet name="回澜爆花村（内）" sheetId="185" r:id="rId184"/>
    <sheet name="回澜爆花村（管网）" sheetId="186" r:id="rId185"/>
    <sheet name="回澜爆花村（社道）" sheetId="187" r:id="rId186"/>
    <sheet name="回澜土桥社区（道路）" sheetId="188" r:id="rId187"/>
    <sheet name="回澜棉花沟村（山坪塘）" sheetId="189" r:id="rId188"/>
    <sheet name="劳动双祠堂村（集体）" sheetId="190" r:id="rId189"/>
    <sheet name="劳动镇（羊叉河）" sheetId="191" r:id="rId190"/>
    <sheet name="劳动镇（便民道）" sheetId="192" r:id="rId191"/>
    <sheet name="劳动双祠堂村（内）" sheetId="193" r:id="rId192"/>
    <sheet name="劳动百花村（内）" sheetId="194" r:id="rId193"/>
    <sheet name="劳动镇（薛包大桥）" sheetId="195" r:id="rId194"/>
    <sheet name="劳动崇古村（便民）" sheetId="196" r:id="rId195"/>
    <sheet name="劳动百花村（便民）" sheetId="197" r:id="rId196"/>
    <sheet name="龙门镇（防返贫）" sheetId="198" r:id="rId197"/>
    <sheet name="龙门金鼓村（产业）" sheetId="199" r:id="rId198"/>
    <sheet name="龙门金鼓村（内）" sheetId="200" r:id="rId199"/>
    <sheet name="龙门金马村（党群中心）" sheetId="201" r:id="rId200"/>
    <sheet name="龙门金马村（集体）" sheetId="202" r:id="rId201"/>
    <sheet name="龙门金马村（内）" sheetId="203" r:id="rId202"/>
    <sheet name="龙门金马村（水利）" sheetId="204" r:id="rId203"/>
    <sheet name="龙门镇（冷藏）" sheetId="205" r:id="rId204"/>
    <sheet name="龙门农科村（园区）" sheetId="206" r:id="rId205"/>
    <sheet name="龙门农科村（内）" sheetId="207" r:id="rId206"/>
    <sheet name="龙门镇（务工）" sheetId="208" r:id="rId207"/>
    <sheet name="龙门三道拐村（产业）" sheetId="209" r:id="rId208"/>
    <sheet name="龙门三道拐村（内）" sheetId="210" r:id="rId209"/>
    <sheet name="龙门三道拐村（社道）" sheetId="211" r:id="rId210"/>
    <sheet name="龙门三道拐村（提灌站）" sheetId="212" r:id="rId211"/>
    <sheet name="龙门三星（市场）" sheetId="213" r:id="rId212"/>
    <sheet name="龙门棕树村（产业）" sheetId="214" r:id="rId213"/>
    <sheet name="龙门棕树村（内）" sheetId="215" r:id="rId214"/>
    <sheet name="龙门棕树村（市级）" sheetId="216" r:id="rId215"/>
    <sheet name="蟠龙黑堰塘村（社道）" sheetId="217" r:id="rId216"/>
    <sheet name="蟠龙黑堰塘村（集体）" sheetId="218" r:id="rId217"/>
    <sheet name="蟠龙黑堰塘村（内）" sheetId="219" r:id="rId218"/>
    <sheet name="盛池矮子桥村（基础）" sheetId="220" r:id="rId219"/>
    <sheet name="盛池矮子桥村（提灌站）" sheetId="221" r:id="rId220"/>
    <sheet name="盛池短沟村（产业）" sheetId="222" r:id="rId221"/>
    <sheet name="盛池短沟村（内）" sheetId="223" r:id="rId222"/>
    <sheet name="盛池埝田沟村（产业）" sheetId="224" r:id="rId223"/>
    <sheet name="盛池埝田沟村（内）" sheetId="225" r:id="rId224"/>
    <sheet name="盛池三元社区（产业）" sheetId="226" r:id="rId225"/>
    <sheet name="盛池三元社区（大院）" sheetId="227" r:id="rId226"/>
    <sheet name="盛池三元社区（内）" sheetId="228" r:id="rId227"/>
    <sheet name="盛池三元社区（提灌站）" sheetId="229" r:id="rId228"/>
    <sheet name="盛池镇（人居）" sheetId="230" r:id="rId229"/>
    <sheet name="石佛荣家沟村（产业）" sheetId="231" r:id="rId230"/>
    <sheet name="石佛庆云庵村（内）" sheetId="232" r:id="rId231"/>
    <sheet name="石佛荣家沟村（大院）" sheetId="233" r:id="rId232"/>
    <sheet name="石佛荣家沟村（内）" sheetId="234" r:id="rId233"/>
    <sheet name="石湍曹家庙村（产业）" sheetId="235" r:id="rId234"/>
    <sheet name="石湍曹家庙村（内）" sheetId="236" r:id="rId235"/>
    <sheet name="石湍朝阳店村（产业）" sheetId="237" r:id="rId236"/>
    <sheet name="石湍朝阳店村（内）" sheetId="238" r:id="rId237"/>
    <sheet name="石湍宝堂寺村（提灌站）" sheetId="239" r:id="rId238"/>
    <sheet name="石湍曹家庙村（水利）" sheetId="240" r:id="rId239"/>
    <sheet name="石湍朝阳店村（开荒）" sheetId="241" r:id="rId240"/>
    <sheet name="石湍朝阳店村（作业道）" sheetId="242" r:id="rId241"/>
    <sheet name="石湍朝阳店村（冻库）" sheetId="243" r:id="rId242"/>
    <sheet name="石湍镇（补短）" sheetId="244" r:id="rId243"/>
    <sheet name="石湍和兴社区（作业道）" sheetId="245" r:id="rId244"/>
    <sheet name="石湍天宫堂村（提灌站）" sheetId="246" r:id="rId245"/>
    <sheet name="石湍长埝沟村（以工代赈）" sheetId="247" r:id="rId246"/>
    <sheet name="石湍长埝沟村（水利）" sheetId="248" r:id="rId247"/>
    <sheet name="石湍毛家坪村（产业）" sheetId="249" r:id="rId248"/>
    <sheet name="石湍毛家坪村（内）" sheetId="250" r:id="rId249"/>
    <sheet name="石湍普明寺村（内）误" sheetId="251" r:id="rId250"/>
    <sheet name="石湍长埝沟村（内）" sheetId="252" r:id="rId251"/>
    <sheet name="石湍长埝沟村（产业）" sheetId="253" r:id="rId252"/>
    <sheet name="天池街道（毗河）" sheetId="254" r:id="rId253"/>
    <sheet name="中和场高山村（产业）" sheetId="255" r:id="rId254"/>
    <sheet name="中和场高山村（涵洞）" sheetId="256" r:id="rId255"/>
    <sheet name="中和场高山村（供水）" sheetId="257" r:id="rId256"/>
    <sheet name="中和场高山村（内）" sheetId="258" r:id="rId257"/>
    <sheet name="中和场两河村（产业）" sheetId="259" r:id="rId258"/>
    <sheet name="中和场两河村（内）" sheetId="260" r:id="rId259"/>
    <sheet name="中和场两河村（水渠）" sheetId="261" r:id="rId260"/>
    <sheet name="中和场两河村（堰塘）" sheetId="262" r:id="rId261"/>
    <sheet name="中和场两河村（社道）" sheetId="263" r:id="rId262"/>
    <sheet name="中天宝盖寺村（产业）" sheetId="264" r:id="rId263"/>
    <sheet name="中天宝盖寺村（以工代赈）" sheetId="265" r:id="rId264"/>
    <sheet name="中天宝盖寺村（内）" sheetId="266" r:id="rId265"/>
    <sheet name="中天宝盖寺村（管网）" sheetId="267" r:id="rId266"/>
    <sheet name="中天大楼湾村（活动中心）" sheetId="268" r:id="rId267"/>
    <sheet name="中天大楼湾村（以工代赈）" sheetId="269" r:id="rId268"/>
    <sheet name="中天大楼湾村（集体）" sheetId="270" r:id="rId269"/>
    <sheet name="中天大楼完村（内）" sheetId="271" r:id="rId270"/>
    <sheet name="中天大楼湾村（作业道）" sheetId="272" r:id="rId271"/>
    <sheet name="中天大楼湾村（水利）" sheetId="273" r:id="rId272"/>
    <sheet name="中天乐阳社区（产业）" sheetId="274" r:id="rId273"/>
    <sheet name="中天乐阳社区（社道）" sheetId="275" r:id="rId274"/>
    <sheet name="中天乐阳社区（内）" sheetId="276" r:id="rId275"/>
    <sheet name="中天泰岳村（产业）" sheetId="277" r:id="rId276"/>
    <sheet name="中天泰岳村（内）" sheetId="278" r:id="rId277"/>
    <sheet name="乐至县（环保公益）" sheetId="279" r:id="rId278"/>
    <sheet name="乐至县（外出务工）" sheetId="280" r:id="rId279"/>
    <sheet name="乐至县（雨露计划春季）" sheetId="281" r:id="rId280"/>
    <sheet name="乐至县（雨露计划秋季）" sheetId="282" r:id="rId281"/>
    <sheet name="乐至县（小额信贷）" sheetId="283" r:id="rId282"/>
    <sheet name="乐至县（易地搬迁）" sheetId="284" r:id="rId283"/>
    <sheet name="乐至县（防返贫）" sheetId="285" r:id="rId284"/>
    <sheet name="乐至县（教育基金）" sheetId="286" r:id="rId285"/>
    <sheet name="乐至县（消费扶贫）" sheetId="287" r:id="rId286"/>
    <sheet name="乐至县（档案管理）" sheetId="288" r:id="rId287"/>
    <sheet name="乐至县(项目管理）" sheetId="289" r:id="rId288"/>
  </sheets>
  <calcPr calcId="144525"/>
</workbook>
</file>

<file path=xl/sharedStrings.xml><?xml version="1.0" encoding="utf-8"?>
<sst xmlns="http://schemas.openxmlformats.org/spreadsheetml/2006/main" count="17188" uniqueCount="2477">
  <si>
    <t>绩效目标自评表
(2021年度)</t>
  </si>
  <si>
    <r>
      <rPr>
        <sz val="10.5"/>
        <color rgb="FF000000"/>
        <rFont val="宋体"/>
        <charset val="134"/>
      </rPr>
      <t>项</t>
    </r>
    <r>
      <rPr>
        <sz val="10.5"/>
        <color rgb="FF000000"/>
        <rFont val="宋体"/>
        <charset val="134"/>
      </rPr>
      <t>目名称</t>
    </r>
  </si>
  <si>
    <r>
      <rPr>
        <sz val="10.5"/>
        <color rgb="FF000000"/>
        <rFont val="宋体"/>
        <charset val="134"/>
      </rPr>
      <t>乐至县宝林镇白云村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年产业管护项目</t>
    </r>
  </si>
  <si>
    <t>项目负责人及电话</t>
  </si>
  <si>
    <t>谢谋信  18708297168</t>
  </si>
  <si>
    <r>
      <rPr>
        <sz val="10.5"/>
        <color rgb="FF000000"/>
        <rFont val="宋体"/>
        <charset val="134"/>
      </rPr>
      <t>主管部</t>
    </r>
    <r>
      <rPr>
        <sz val="10.5"/>
        <color rgb="FF000000"/>
        <rFont val="宋体"/>
        <charset val="134"/>
      </rPr>
      <t>门</t>
    </r>
  </si>
  <si>
    <t xml:space="preserve">乡村振兴局 </t>
  </si>
  <si>
    <t>实施单位</t>
  </si>
  <si>
    <t>宝林镇白云村村民委员会</t>
  </si>
  <si>
    <t>资金情况
(万元)</t>
  </si>
  <si>
    <t>全年预算数(A)</t>
  </si>
  <si>
    <r>
      <rPr>
        <sz val="10.5"/>
        <color rgb="FF000000"/>
        <rFont val="宋体"/>
        <charset val="134"/>
      </rPr>
      <t>全年执行</t>
    </r>
    <r>
      <rPr>
        <sz val="10.5"/>
        <color rgb="FF000000"/>
        <rFont val="宋体"/>
        <charset val="134"/>
      </rPr>
      <t>数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(</t>
    </r>
    <r>
      <rPr>
        <sz val="10.5"/>
        <color rgb="FF000000"/>
        <rFont val="宋体"/>
        <charset val="134"/>
      </rPr>
      <t>B)</t>
    </r>
  </si>
  <si>
    <r>
      <rPr>
        <sz val="10.5"/>
        <color rgb="FF000000"/>
        <rFont val="宋体"/>
        <charset val="134"/>
      </rPr>
      <t>分</t>
    </r>
    <r>
      <rPr>
        <sz val="10.5"/>
        <color rgb="FF000000"/>
        <rFont val="宋体"/>
        <charset val="134"/>
      </rPr>
      <t>值</t>
    </r>
  </si>
  <si>
    <t>执行率(B/A)</t>
  </si>
  <si>
    <r>
      <rPr>
        <sz val="10.5"/>
        <color rgb="FF000000"/>
        <rFont val="宋体"/>
        <charset val="134"/>
      </rPr>
      <t>得</t>
    </r>
    <r>
      <rPr>
        <sz val="10.5"/>
        <color rgb="FF000000"/>
        <rFont val="宋体"/>
        <charset val="134"/>
      </rPr>
      <t>分</t>
    </r>
  </si>
  <si>
    <t>年度资金总额 ：</t>
  </si>
  <si>
    <t>其中：本年财政拨款</t>
  </si>
  <si>
    <t>其他资金</t>
  </si>
  <si>
    <t>年度总体目标</t>
  </si>
  <si>
    <r>
      <rPr>
        <sz val="10.5"/>
        <color rgb="FF000000"/>
        <rFont val="宋体"/>
        <charset val="134"/>
      </rPr>
      <t>年初</t>
    </r>
    <r>
      <rPr>
        <sz val="10.5"/>
        <color rgb="FF000000"/>
        <rFont val="宋体"/>
        <charset val="134"/>
      </rPr>
      <t>设定目标</t>
    </r>
  </si>
  <si>
    <r>
      <rPr>
        <sz val="10.5"/>
        <color rgb="FF000000"/>
        <rFont val="宋体"/>
        <charset val="134"/>
      </rPr>
      <t>年度总体目标完成情</t>
    </r>
    <r>
      <rPr>
        <sz val="10.5"/>
        <color rgb="FF000000"/>
        <rFont val="宋体"/>
        <charset val="134"/>
      </rPr>
      <t>况综述</t>
    </r>
  </si>
  <si>
    <r>
      <rPr>
        <sz val="10.5"/>
        <color rgb="FF000000"/>
        <rFont val="宋体"/>
        <charset val="134"/>
      </rPr>
      <t>对白云村</t>
    </r>
    <r>
      <rPr>
        <sz val="10.5"/>
        <color rgb="FF000000"/>
        <rFont val="Arial"/>
        <charset val="134"/>
      </rPr>
      <t>200</t>
    </r>
    <r>
      <rPr>
        <sz val="10.5"/>
        <color rgb="FF000000"/>
        <rFont val="宋体"/>
        <charset val="134"/>
      </rPr>
      <t>亩柑橘进行管护</t>
    </r>
  </si>
  <si>
    <t>全部完成</t>
  </si>
  <si>
    <t>绩效指标</t>
  </si>
  <si>
    <t>一级指标</t>
  </si>
  <si>
    <r>
      <rPr>
        <sz val="10.5"/>
        <color rgb="FF000000"/>
        <rFont val="宋体"/>
        <charset val="134"/>
      </rPr>
      <t>二</t>
    </r>
    <r>
      <rPr>
        <sz val="10.5"/>
        <color rgb="FF000000"/>
        <rFont val="宋体"/>
        <charset val="134"/>
      </rPr>
      <t>级指标</t>
    </r>
  </si>
  <si>
    <r>
      <rPr>
        <sz val="10.5"/>
        <color rgb="FF000000"/>
        <rFont val="宋体"/>
        <charset val="134"/>
      </rPr>
      <t>三级指</t>
    </r>
    <r>
      <rPr>
        <sz val="10.5"/>
        <color rgb="FF000000"/>
        <rFont val="宋体"/>
        <charset val="134"/>
      </rPr>
      <t>标</t>
    </r>
  </si>
  <si>
    <t>分值</t>
  </si>
  <si>
    <t>年度指标值</t>
  </si>
  <si>
    <t>全年实际值</t>
  </si>
  <si>
    <r>
      <rPr>
        <sz val="10.5"/>
        <color rgb="FF000000"/>
        <rFont val="宋体"/>
        <charset val="134"/>
      </rPr>
      <t>未</t>
    </r>
    <r>
      <rPr>
        <sz val="10.5"/>
        <color rgb="FF000000"/>
        <rFont val="宋体"/>
        <charset val="134"/>
      </rPr>
      <t>完成原因及拟采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取的改</t>
    </r>
    <r>
      <rPr>
        <sz val="10.5"/>
        <color rgb="FF000000"/>
        <rFont val="宋体"/>
        <charset val="134"/>
      </rPr>
      <t>进措施</t>
    </r>
  </si>
  <si>
    <t>产出指标
（50分）</t>
  </si>
  <si>
    <t>数量指标</t>
  </si>
  <si>
    <t>指标1:春见管护</t>
  </si>
  <si>
    <r>
      <rPr>
        <sz val="10.5"/>
        <color rgb="FF000000"/>
        <rFont val="Arial"/>
        <charset val="134"/>
      </rPr>
      <t>≥200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</si>
  <si>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宋体"/>
        <charset val="134"/>
      </rPr>
      <t>质量指</t>
    </r>
    <r>
      <rPr>
        <sz val="10.5"/>
        <color rgb="FF000000"/>
        <rFont val="宋体"/>
        <charset val="134"/>
      </rPr>
      <t>标</t>
    </r>
  </si>
  <si>
    <t>项目（工程）验收合格率</t>
  </si>
  <si>
    <t>≥100%</t>
  </si>
  <si>
    <t>时效指标</t>
  </si>
  <si>
    <t>项目（工程）完成及时率</t>
  </si>
  <si>
    <t>成本指标</t>
  </si>
  <si>
    <t>春见管护</t>
  </si>
  <si>
    <t>春见管护250元/亩</t>
  </si>
  <si>
    <t>效益指标
（30分）</t>
  </si>
  <si>
    <r>
      <rPr>
        <sz val="10.5"/>
        <color rgb="FF000000"/>
        <rFont val="宋体"/>
        <charset val="134"/>
      </rPr>
      <t>经</t>
    </r>
    <r>
      <rPr>
        <sz val="10.5"/>
        <color rgb="FF000000"/>
        <rFont val="宋体"/>
        <charset val="134"/>
      </rPr>
      <t>济效益</t>
    </r>
    <r>
      <rPr>
        <sz val="10.5"/>
        <color rgb="FF000000"/>
        <rFont val="宋体"/>
        <charset val="134"/>
      </rPr>
      <t xml:space="preserve"> </t>
    </r>
    <r>
      <rPr>
        <sz val="10.5"/>
        <color rgb="FF000000"/>
        <rFont val="宋体"/>
        <charset val="134"/>
      </rPr>
      <t>指</t>
    </r>
    <r>
      <rPr>
        <sz val="10.5"/>
        <color rgb="FF000000"/>
        <rFont val="宋体"/>
        <charset val="134"/>
      </rPr>
      <t>标</t>
    </r>
  </si>
  <si>
    <t>提升集体经济收益</t>
  </si>
  <si>
    <t>≥22000元</t>
  </si>
  <si>
    <t>≥20000元</t>
  </si>
  <si>
    <t>社会效益 指标</t>
  </si>
  <si>
    <r>
      <rPr>
        <sz val="10"/>
        <color rgb="FF000000"/>
        <rFont val="宋体"/>
        <charset val="134"/>
      </rPr>
      <t>生</t>
    </r>
    <r>
      <rPr>
        <sz val="10"/>
        <color rgb="FF000000"/>
        <rFont val="宋体"/>
        <charset val="134"/>
      </rPr>
      <t>态效益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指</t>
    </r>
    <r>
      <rPr>
        <sz val="10"/>
        <color rgb="FF000000"/>
        <rFont val="宋体"/>
        <charset val="134"/>
      </rPr>
      <t>标</t>
    </r>
  </si>
  <si>
    <r>
      <rPr>
        <sz val="10"/>
        <color rgb="FF000000"/>
        <rFont val="宋体"/>
        <charset val="134"/>
      </rPr>
      <t>可</t>
    </r>
    <r>
      <rPr>
        <sz val="10"/>
        <color rgb="FF000000"/>
        <rFont val="宋体"/>
        <charset val="134"/>
      </rPr>
      <t>持续影</t>
    </r>
    <r>
      <rPr>
        <sz val="10"/>
        <color rgb="FF000000"/>
        <rFont val="宋体"/>
        <charset val="134"/>
      </rPr>
      <t xml:space="preserve"> </t>
    </r>
    <r>
      <rPr>
        <sz val="10"/>
        <color rgb="FF000000"/>
        <rFont val="宋体"/>
        <charset val="134"/>
      </rPr>
      <t>响</t>
    </r>
    <r>
      <rPr>
        <sz val="10"/>
        <color rgb="FF000000"/>
        <rFont val="宋体"/>
        <charset val="134"/>
      </rPr>
      <t>指标</t>
    </r>
  </si>
  <si>
    <t>满意度指标（10分）</t>
  </si>
  <si>
    <t>服务对象满意度指标</t>
  </si>
  <si>
    <t>受益贫困人口满意度</t>
  </si>
  <si>
    <t>≥97%</t>
  </si>
  <si>
    <t>总分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</si>
  <si>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年宝林镇白云村教育扶贫（内生动力）</t>
    </r>
  </si>
  <si>
    <t>谢谋信18708297168</t>
  </si>
  <si>
    <r>
      <rPr>
        <sz val="10.5"/>
        <color rgb="FF000000"/>
        <rFont val="宋体"/>
        <charset val="134"/>
      </rPr>
      <t>本次内生动力提升资金项目对白云村</t>
    </r>
    <r>
      <rPr>
        <sz val="10.5"/>
        <color rgb="FF000000"/>
        <rFont val="Arial"/>
        <charset val="134"/>
      </rPr>
      <t>1977</t>
    </r>
    <r>
      <rPr>
        <sz val="10.5"/>
        <color rgb="FF000000"/>
        <rFont val="宋体"/>
        <charset val="134"/>
      </rPr>
      <t>人开展乡村振兴政策宣传，幸福积分、幸福超市兑换活动，提升村容村貌，提升全村人民的幸福感和获得感。</t>
    </r>
  </si>
  <si>
    <t>收益总人数</t>
  </si>
  <si>
    <r>
      <rPr>
        <sz val="10.5"/>
        <color rgb="FF000000"/>
        <rFont val="Arial"/>
        <charset val="134"/>
      </rPr>
      <t>≥1977</t>
    </r>
    <r>
      <rPr>
        <sz val="10.5"/>
        <color rgb="FF000000"/>
        <rFont val="宋体"/>
        <charset val="134"/>
      </rPr>
      <t>人</t>
    </r>
  </si>
  <si>
    <t>收益总户数</t>
  </si>
  <si>
    <r>
      <rPr>
        <sz val="10.5"/>
        <color rgb="FF000000"/>
        <rFont val="Arial"/>
        <charset val="134"/>
      </rPr>
      <t>≥681</t>
    </r>
    <r>
      <rPr>
        <sz val="10.5"/>
        <color rgb="FF000000"/>
        <rFont val="宋体"/>
        <charset val="134"/>
      </rPr>
      <t>户</t>
    </r>
  </si>
  <si>
    <t>群众幸福感、获得感</t>
  </si>
  <si>
    <t>比上年增强</t>
  </si>
  <si>
    <t>宣传政策人次</t>
  </si>
  <si>
    <r>
      <rPr>
        <sz val="10.5"/>
        <color rgb="FF000000"/>
        <rFont val="Arial"/>
        <charset val="134"/>
      </rPr>
      <t>≥3900</t>
    </r>
    <r>
      <rPr>
        <sz val="10.5"/>
        <color rgb="FF000000"/>
        <rFont val="宋体"/>
        <charset val="134"/>
      </rPr>
      <t>人次</t>
    </r>
  </si>
  <si>
    <t>指标1：村容村貌</t>
  </si>
  <si>
    <t>比上年提升</t>
  </si>
  <si>
    <t>≥99%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</si>
  <si>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年宝林镇独柏村集体经济产业管护</t>
    </r>
  </si>
  <si>
    <t>蒋坪平13649013997</t>
  </si>
  <si>
    <t>乡村振兴局</t>
  </si>
  <si>
    <t>独柏村</t>
  </si>
  <si>
    <r>
      <rPr>
        <sz val="10.5"/>
        <color rgb="FF000000"/>
        <rFont val="宋体"/>
        <charset val="134"/>
      </rPr>
      <t>对独柏村</t>
    </r>
    <r>
      <rPr>
        <sz val="10.5"/>
        <color rgb="FF000000"/>
        <rFont val="Arial"/>
        <charset val="134"/>
      </rPr>
      <t>110</t>
    </r>
    <r>
      <rPr>
        <sz val="10.5"/>
        <color rgb="FF000000"/>
        <rFont val="宋体"/>
        <charset val="134"/>
      </rPr>
      <t>亩柑橘进行管护</t>
    </r>
  </si>
  <si>
    <r>
      <rPr>
        <sz val="10.5"/>
        <color rgb="FF000000"/>
        <rFont val="Arial"/>
        <charset val="134"/>
      </rPr>
      <t>≥110</t>
    </r>
    <r>
      <rPr>
        <sz val="10.5"/>
        <color rgb="FF000000"/>
        <rFont val="宋体"/>
        <charset val="134"/>
      </rPr>
      <t>亩</t>
    </r>
  </si>
  <si>
    <t>指标1:项目（工程）验收合格率</t>
  </si>
  <si>
    <t>指标1:项目（工程）完成及时率</t>
  </si>
  <si>
    <r>
      <rPr>
        <sz val="10.5"/>
        <color rgb="FF000000"/>
        <rFont val="宋体"/>
        <charset val="134"/>
      </rPr>
      <t>春见管护360元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亩</t>
    </r>
  </si>
  <si>
    <t>指标1:受益贫困人口满意度</t>
  </si>
  <si>
    <t>≥98%</t>
  </si>
  <si>
    <t>2021年宝林镇独柏村教育扶贫（内生动力）</t>
  </si>
  <si>
    <t>宝林镇独柏村村民委员会</t>
  </si>
  <si>
    <r>
      <rPr>
        <sz val="10.5"/>
        <color rgb="FF000000"/>
        <rFont val="宋体"/>
        <charset val="134"/>
      </rPr>
      <t>本次内生动力提升资金项目对独柏村</t>
    </r>
    <r>
      <rPr>
        <sz val="10.5"/>
        <color rgb="FF000000"/>
        <rFont val="Arial"/>
        <charset val="134"/>
      </rPr>
      <t>2273</t>
    </r>
    <r>
      <rPr>
        <sz val="10.5"/>
        <color rgb="FF000000"/>
        <rFont val="宋体"/>
        <charset val="134"/>
      </rPr>
      <t>人开展乡村振兴政策宣传，幸福积分、幸福超市兑换活动，提升村容村貌，提升全村人民的幸福感和获得感。</t>
    </r>
  </si>
  <si>
    <r>
      <rPr>
        <sz val="10.5"/>
        <color rgb="FF000000"/>
        <rFont val="Arial"/>
        <charset val="134"/>
      </rPr>
      <t>≥2273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</si>
  <si>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2273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</si>
  <si>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≥763</t>
    </r>
    <r>
      <rPr>
        <sz val="10.5"/>
        <color rgb="FF000000"/>
        <rFont val="宋体"/>
        <charset val="134"/>
      </rPr>
      <t>户</t>
    </r>
  </si>
  <si>
    <r>
      <rPr>
        <sz val="10.5"/>
        <color rgb="FF000000"/>
        <rFont val="Arial"/>
        <charset val="134"/>
      </rPr>
      <t>763</t>
    </r>
    <r>
      <rPr>
        <sz val="10.5"/>
        <color rgb="FF000000"/>
        <rFont val="宋体"/>
        <charset val="134"/>
      </rPr>
      <t>户</t>
    </r>
  </si>
  <si>
    <t>增强</t>
  </si>
  <si>
    <r>
      <rPr>
        <sz val="10.5"/>
        <color rgb="FF000000"/>
        <rFont val="Arial"/>
        <charset val="134"/>
      </rPr>
      <t>≥4400</t>
    </r>
    <r>
      <rPr>
        <sz val="10.5"/>
        <color rgb="FF000000"/>
        <rFont val="宋体"/>
        <charset val="134"/>
      </rPr>
      <t>人次</t>
    </r>
  </si>
  <si>
    <t>已提升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</si>
  <si>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宝林镇独柏村基础设施（市级乡村振兴示范村培育项目）</t>
    </r>
  </si>
  <si>
    <t>蒋坪平  13649013997</t>
  </si>
  <si>
    <t xml:space="preserve">乡村振兴局
</t>
  </si>
  <si>
    <r>
      <rPr>
        <sz val="10.5"/>
        <color rgb="FF000000"/>
        <rFont val="宋体"/>
        <charset val="134"/>
      </rPr>
      <t>种植木春菊</t>
    </r>
    <r>
      <rPr>
        <sz val="10.5"/>
        <color rgb="FF000000"/>
        <rFont val="Arial"/>
        <charset val="134"/>
      </rPr>
      <t>5000</t>
    </r>
    <r>
      <rPr>
        <sz val="10.5"/>
        <color rgb="FF000000"/>
        <rFont val="宋体"/>
        <charset val="134"/>
      </rPr>
      <t>株，安装太阳能路灯</t>
    </r>
    <r>
      <rPr>
        <sz val="10.5"/>
        <color rgb="FF000000"/>
        <rFont val="Arial"/>
        <charset val="134"/>
      </rPr>
      <t>32</t>
    </r>
    <r>
      <rPr>
        <sz val="10.5"/>
        <color rgb="FF000000"/>
        <rFont val="宋体"/>
        <charset val="134"/>
      </rPr>
      <t>盏，休闲座椅</t>
    </r>
    <r>
      <rPr>
        <sz val="10.5"/>
        <color rgb="FF000000"/>
        <rFont val="Arial"/>
        <charset val="134"/>
      </rPr>
      <t>30</t>
    </r>
    <r>
      <rPr>
        <sz val="10.5"/>
        <color rgb="FF000000"/>
        <rFont val="宋体"/>
        <charset val="134"/>
      </rPr>
      <t>把，小广场</t>
    </r>
    <r>
      <rPr>
        <sz val="10.5"/>
        <color rgb="FF000000"/>
        <rFont val="Arial"/>
        <charset val="134"/>
      </rPr>
      <t>200</t>
    </r>
    <r>
      <rPr>
        <sz val="10.5"/>
        <color rgb="FF000000"/>
        <rFont val="宋体"/>
        <charset val="134"/>
      </rPr>
      <t>㎡（含水渠），新建</t>
    </r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米宽</t>
    </r>
    <r>
      <rPr>
        <sz val="10.5"/>
        <color rgb="FF000000"/>
        <rFont val="Arial"/>
        <charset val="134"/>
      </rPr>
      <t>0.2</t>
    </r>
    <r>
      <rPr>
        <sz val="10.5"/>
        <color rgb="FF000000"/>
        <rFont val="宋体"/>
        <charset val="134"/>
      </rPr>
      <t>米厚道生产作业道</t>
    </r>
    <r>
      <rPr>
        <sz val="10.5"/>
        <color rgb="FF000000"/>
        <rFont val="Arial"/>
        <charset val="134"/>
      </rPr>
      <t>1.41</t>
    </r>
    <r>
      <rPr>
        <sz val="10.5"/>
        <color rgb="FF000000"/>
        <rFont val="宋体"/>
        <charset val="134"/>
      </rPr>
      <t>公里，码口一座</t>
    </r>
  </si>
  <si>
    <t>木春菊</t>
  </si>
  <si>
    <t>≥5000株</t>
  </si>
  <si>
    <t>太阳能路灯</t>
  </si>
  <si>
    <t>≥32盏</t>
  </si>
  <si>
    <t>休闲座椅</t>
  </si>
  <si>
    <t>≥30把</t>
  </si>
  <si>
    <t>小广场</t>
  </si>
  <si>
    <t>≥200㎡</t>
  </si>
  <si>
    <t>生产作业道</t>
  </si>
  <si>
    <t>≥1.41</t>
  </si>
  <si>
    <t>码口</t>
  </si>
  <si>
    <t>≥一座</t>
  </si>
  <si>
    <t>★★★项目（工程）验收合格率</t>
  </si>
  <si>
    <t>★★★受益建档立卡贫困人口数</t>
  </si>
  <si>
    <t>≥196人</t>
  </si>
  <si>
    <t>直接受益群众</t>
  </si>
  <si>
    <t>≥1780人</t>
  </si>
  <si>
    <t>乐至县宝林镇龙形村2021年产业管护项目</t>
  </si>
  <si>
    <t>邓成斌 13882997496</t>
  </si>
  <si>
    <t>宝林镇龙形村村民委员会</t>
  </si>
  <si>
    <r>
      <rPr>
        <sz val="10.5"/>
        <color rgb="FF000000"/>
        <rFont val="宋体"/>
        <charset val="134"/>
      </rPr>
      <t>对龙形村</t>
    </r>
    <r>
      <rPr>
        <sz val="10.5"/>
        <color rgb="FF000000"/>
        <rFont val="Arial"/>
        <charset val="134"/>
      </rPr>
      <t>118</t>
    </r>
    <r>
      <rPr>
        <sz val="10.5"/>
        <color rgb="FF000000"/>
        <rFont val="宋体"/>
        <charset val="134"/>
      </rPr>
      <t>亩柑橘进行管护</t>
    </r>
  </si>
  <si>
    <r>
      <rPr>
        <sz val="10.5"/>
        <color rgb="FF000000"/>
        <rFont val="Arial"/>
        <charset val="134"/>
      </rPr>
      <t>≥118</t>
    </r>
    <r>
      <rPr>
        <sz val="10.5"/>
        <color rgb="FF000000"/>
        <rFont val="宋体"/>
        <charset val="134"/>
      </rPr>
      <t>亩</t>
    </r>
  </si>
  <si>
    <t>118亩</t>
  </si>
  <si>
    <r>
      <rPr>
        <sz val="10.5"/>
        <color rgb="FF000000"/>
        <rFont val="宋体"/>
        <charset val="134"/>
      </rPr>
      <t>春见管护335元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</si>
  <si>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年宝林镇龙形村教育扶贫（内生动力）</t>
    </r>
  </si>
  <si>
    <t>邓成斌13882997496</t>
  </si>
  <si>
    <r>
      <rPr>
        <sz val="10.5"/>
        <color rgb="FF000000"/>
        <rFont val="宋体"/>
        <charset val="134"/>
      </rPr>
      <t>本次内生动力提升资金项目对龙形村</t>
    </r>
    <r>
      <rPr>
        <sz val="10.5"/>
        <color rgb="FF000000"/>
        <rFont val="Arial"/>
        <charset val="134"/>
      </rPr>
      <t>2140</t>
    </r>
    <r>
      <rPr>
        <sz val="10.5"/>
        <color rgb="FF000000"/>
        <rFont val="宋体"/>
        <charset val="134"/>
      </rPr>
      <t>人开展乡村振兴政策宣传，幸福积分、幸福超市兑换活动，提升村容村貌，提升全村人民的幸福感和获得感。</t>
    </r>
  </si>
  <si>
    <r>
      <rPr>
        <sz val="10.5"/>
        <color rgb="FF000000"/>
        <rFont val="Arial"/>
        <charset val="134"/>
      </rPr>
      <t>≥2140</t>
    </r>
    <r>
      <rPr>
        <sz val="10.5"/>
        <color rgb="FF000000"/>
        <rFont val="宋体"/>
        <charset val="134"/>
      </rPr>
      <t>人</t>
    </r>
  </si>
  <si>
    <t>提升</t>
  </si>
  <si>
    <r>
      <rPr>
        <sz val="10.5"/>
        <color rgb="FF000000"/>
        <rFont val="Arial"/>
        <charset val="134"/>
      </rPr>
      <t>≥4200</t>
    </r>
    <r>
      <rPr>
        <sz val="10.5"/>
        <color rgb="FF000000"/>
        <rFont val="宋体"/>
        <charset val="134"/>
      </rPr>
      <t>人次</t>
    </r>
  </si>
  <si>
    <t>4220人次</t>
  </si>
  <si>
    <t>村容村貌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</si>
  <si>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年宝林镇双碑村集体经济产业管护</t>
    </r>
  </si>
  <si>
    <r>
      <rPr>
        <sz val="10.5"/>
        <color rgb="FF000000"/>
        <rFont val="宋体"/>
        <charset val="134"/>
      </rPr>
      <t>吕智平</t>
    </r>
    <r>
      <rPr>
        <sz val="10.5"/>
        <color rgb="FF000000"/>
        <rFont val="Arial"/>
        <charset val="134"/>
      </rPr>
      <t>15196835621</t>
    </r>
  </si>
  <si>
    <t>县农业农村局</t>
  </si>
  <si>
    <t>宝林镇双碑村村民委员会</t>
  </si>
  <si>
    <r>
      <rPr>
        <sz val="10.5"/>
        <color rgb="FF000000"/>
        <rFont val="宋体"/>
        <charset val="134"/>
      </rPr>
      <t>补助各类经济作物种植面积</t>
    </r>
    <r>
      <rPr>
        <sz val="10.5"/>
        <color rgb="FF000000"/>
        <rFont val="Arial"/>
        <charset val="134"/>
      </rPr>
      <t>220</t>
    </r>
    <r>
      <rPr>
        <sz val="10.5"/>
        <color rgb="FF000000"/>
        <rFont val="宋体"/>
        <charset val="134"/>
      </rPr>
      <t>亩；贫困地区农民专业合作社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个；贫困地区科技服务、技术指导和农业科技培训人数</t>
    </r>
    <r>
      <rPr>
        <sz val="10.5"/>
        <color rgb="FF000000"/>
        <rFont val="Arial"/>
        <charset val="134"/>
      </rPr>
      <t>5</t>
    </r>
    <r>
      <rPr>
        <sz val="10.5"/>
        <color rgb="FF000000"/>
        <rFont val="宋体"/>
        <charset val="134"/>
      </rPr>
      <t>人次；</t>
    </r>
  </si>
  <si>
    <r>
      <rPr>
        <sz val="10.5"/>
        <color rgb="FF000000"/>
        <rFont val="宋体"/>
        <charset val="134"/>
      </rPr>
      <t>全部完成</t>
    </r>
    <r>
      <rPr>
        <sz val="10.5"/>
        <color rgb="FF000000"/>
        <rFont val="Arial"/>
        <charset val="134"/>
      </rPr>
      <t xml:space="preserve"> </t>
    </r>
  </si>
  <si>
    <t>补助各类经济作物种植面积</t>
  </si>
  <si>
    <r>
      <rPr>
        <sz val="10.5"/>
        <color rgb="FF000000"/>
        <rFont val="Arial"/>
        <charset val="134"/>
      </rPr>
      <t>≥220</t>
    </r>
    <r>
      <rPr>
        <sz val="10.5"/>
        <color rgb="FF000000"/>
        <rFont val="宋体"/>
        <charset val="134"/>
      </rPr>
      <t>亩</t>
    </r>
  </si>
  <si>
    <t>贫困地区农民专业合作社数量</t>
  </si>
  <si>
    <r>
      <rPr>
        <sz val="10.5"/>
        <color rgb="FF000000"/>
        <rFont val="Arial"/>
        <charset val="134"/>
      </rPr>
      <t>≥1</t>
    </r>
    <r>
      <rPr>
        <sz val="10.5"/>
        <color rgb="FF000000"/>
        <rFont val="宋体"/>
        <charset val="134"/>
      </rPr>
      <t>个</t>
    </r>
  </si>
  <si>
    <t>贫困地区科技服务、技术指导和农业科技培训人数</t>
  </si>
  <si>
    <r>
      <rPr>
        <sz val="10.5"/>
        <color rgb="FF000000"/>
        <rFont val="Arial"/>
        <charset val="134"/>
      </rPr>
      <t>≥5</t>
    </r>
    <r>
      <rPr>
        <sz val="10.5"/>
        <color rgb="FF000000"/>
        <rFont val="宋体"/>
        <charset val="134"/>
      </rPr>
      <t>人次</t>
    </r>
  </si>
  <si>
    <t>★种植作物成活率</t>
  </si>
  <si>
    <t>≥90%</t>
  </si>
  <si>
    <t>贫困地区特色产业产值</t>
  </si>
  <si>
    <r>
      <rPr>
        <sz val="10.5"/>
        <color rgb="FF000000"/>
        <rFont val="Arial"/>
        <charset val="134"/>
      </rPr>
      <t>≥3</t>
    </r>
    <r>
      <rPr>
        <sz val="10.5"/>
        <color rgb="FF000000"/>
        <rFont val="宋体"/>
        <charset val="134"/>
      </rPr>
      <t>万元</t>
    </r>
  </si>
  <si>
    <t>贫困地区特色产业产值同比增长率</t>
  </si>
  <si>
    <t>≥5%</t>
  </si>
  <si>
    <t>★★★特色产业带动增加贫困人口收入（总收入）</t>
  </si>
  <si>
    <r>
      <rPr>
        <sz val="10.5"/>
        <color rgb="FF000000"/>
        <rFont val="Arial"/>
        <charset val="134"/>
      </rPr>
      <t>≥0.03</t>
    </r>
    <r>
      <rPr>
        <sz val="10.5"/>
        <color rgb="FF000000"/>
        <rFont val="宋体"/>
        <charset val="134"/>
      </rPr>
      <t>万元</t>
    </r>
  </si>
  <si>
    <t>特色产业带动增加贫困人口就业人数</t>
  </si>
  <si>
    <r>
      <rPr>
        <sz val="10.5"/>
        <color rgb="FF000000"/>
        <rFont val="Arial"/>
        <charset val="134"/>
      </rPr>
      <t>≥10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</si>
  <si>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≥50</t>
    </r>
    <r>
      <rPr>
        <sz val="10.5"/>
        <color rgb="FF000000"/>
        <rFont val="宋体"/>
        <charset val="134"/>
      </rPr>
      <t>人</t>
    </r>
  </si>
  <si>
    <t>受益建档立卡贫困人口满意度</t>
  </si>
  <si>
    <t>≥95%</t>
  </si>
  <si>
    <t>农业经营主体满意度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</si>
  <si>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年宝林镇双碑村教育扶贫（内生动力）</t>
    </r>
  </si>
  <si>
    <t>吕智平15196835621</t>
  </si>
  <si>
    <r>
      <rPr>
        <sz val="10.5"/>
        <color rgb="FF000000"/>
        <rFont val="宋体"/>
        <charset val="134"/>
      </rPr>
      <t>本次内生动力提升资金项目对双碑村</t>
    </r>
    <r>
      <rPr>
        <sz val="10.5"/>
        <color rgb="FF000000"/>
        <rFont val="Arial"/>
        <charset val="134"/>
      </rPr>
      <t>1660</t>
    </r>
    <r>
      <rPr>
        <sz val="10.5"/>
        <color rgb="FF000000"/>
        <rFont val="宋体"/>
        <charset val="134"/>
      </rPr>
      <t>人开展乡村振兴政策宣传，幸福积分、幸福超市兑换活动，提升村容村貌，提升全村人民的幸福感和获得感。</t>
    </r>
  </si>
  <si>
    <t>指标1:收益总人数</t>
  </si>
  <si>
    <r>
      <rPr>
        <sz val="10.5"/>
        <color rgb="FF000000"/>
        <rFont val="Arial"/>
        <charset val="134"/>
      </rPr>
      <t>≥1660</t>
    </r>
    <r>
      <rPr>
        <sz val="10.5"/>
        <color rgb="FF000000"/>
        <rFont val="宋体"/>
        <charset val="134"/>
      </rPr>
      <t>人</t>
    </r>
  </si>
  <si>
    <t>1660人</t>
  </si>
  <si>
    <t>指标2：收益总户数</t>
  </si>
  <si>
    <r>
      <rPr>
        <sz val="10.5"/>
        <color rgb="FF000000"/>
        <rFont val="Arial"/>
        <charset val="134"/>
      </rPr>
      <t>≥544</t>
    </r>
    <r>
      <rPr>
        <sz val="10.5"/>
        <color rgb="FF000000"/>
        <rFont val="宋体"/>
        <charset val="134"/>
      </rPr>
      <t>户</t>
    </r>
  </si>
  <si>
    <t>544户</t>
  </si>
  <si>
    <r>
      <rPr>
        <sz val="10.5"/>
        <color rgb="FF000000"/>
        <rFont val="Arial"/>
        <charset val="134"/>
      </rPr>
      <t>≥3800</t>
    </r>
    <r>
      <rPr>
        <sz val="10.5"/>
        <color rgb="FF000000"/>
        <rFont val="宋体"/>
        <charset val="134"/>
      </rPr>
      <t>人次</t>
    </r>
  </si>
  <si>
    <r>
      <rPr>
        <sz val="10.5"/>
        <color rgb="FF000000"/>
        <rFont val="Arial"/>
        <charset val="134"/>
      </rPr>
      <t>≥3500</t>
    </r>
    <r>
      <rPr>
        <sz val="10.5"/>
        <color rgb="FF000000"/>
        <rFont val="宋体"/>
        <charset val="134"/>
      </rPr>
      <t>人次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</si>
  <si>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年宝林镇太平寺村基础设施建设（大院集中供水站维护）</t>
    </r>
  </si>
  <si>
    <r>
      <rPr>
        <sz val="10.5"/>
        <color rgb="FF000000"/>
        <rFont val="宋体"/>
        <charset val="134"/>
      </rPr>
      <t>秦海燕</t>
    </r>
    <r>
      <rPr>
        <sz val="10.5"/>
        <color rgb="FF000000"/>
        <rFont val="Arial"/>
        <charset val="134"/>
      </rPr>
      <t xml:space="preserve"> 13458398101</t>
    </r>
  </si>
  <si>
    <r>
      <rPr>
        <sz val="10.5"/>
        <color rgb="FF000000"/>
        <rFont val="宋体"/>
        <charset val="134"/>
      </rPr>
      <t>乡村振兴局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水务局</t>
    </r>
  </si>
  <si>
    <t>太平寺村</t>
  </si>
  <si>
    <r>
      <rPr>
        <sz val="10.5"/>
        <color rgb="FF000000"/>
        <rFont val="宋体"/>
        <charset val="134"/>
      </rPr>
      <t>新增机井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口及泵房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间、提水机电设备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套、管网</t>
    </r>
    <r>
      <rPr>
        <sz val="10.5"/>
        <color rgb="FF000000"/>
        <rFont val="Arial"/>
        <charset val="134"/>
      </rPr>
      <t>800</t>
    </r>
    <r>
      <rPr>
        <sz val="10.5"/>
        <color rgb="FF000000"/>
        <rFont val="宋体"/>
        <charset val="134"/>
      </rPr>
      <t>米</t>
    </r>
  </si>
  <si>
    <t>完成</t>
  </si>
  <si>
    <t>机井</t>
  </si>
  <si>
    <t>≥1口</t>
  </si>
  <si>
    <t>1口</t>
  </si>
  <si>
    <t>提水机电设备</t>
  </si>
  <si>
    <t>≥1套</t>
  </si>
  <si>
    <t>1套</t>
  </si>
  <si>
    <t>管网</t>
  </si>
  <si>
    <t>≥800米</t>
  </si>
  <si>
    <t>800米</t>
  </si>
  <si>
    <t>泵房</t>
  </si>
  <si>
    <t>≥1间</t>
  </si>
  <si>
    <t>1间</t>
  </si>
  <si>
    <t>验收合格率</t>
  </si>
  <si>
    <t>完工及时率</t>
  </si>
  <si>
    <t>方便群众用水</t>
  </si>
  <si>
    <r>
      <rPr>
        <sz val="10.5"/>
        <color rgb="FF000000"/>
        <rFont val="Arial"/>
        <charset val="134"/>
      </rPr>
      <t>≥63</t>
    </r>
    <r>
      <rPr>
        <sz val="10.5"/>
        <color rgb="FF000000"/>
        <rFont val="宋体"/>
        <charset val="134"/>
      </rPr>
      <t>人</t>
    </r>
  </si>
  <si>
    <t>受益对象满意度</t>
  </si>
  <si>
    <t>≥96%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</si>
  <si>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宝林镇天台村基础设施（市级乡村振兴示范村培育项目）</t>
    </r>
  </si>
  <si>
    <r>
      <rPr>
        <sz val="10.5"/>
        <color rgb="FF000000"/>
        <rFont val="宋体"/>
        <charset val="134"/>
      </rPr>
      <t>谭德华</t>
    </r>
    <r>
      <rPr>
        <sz val="10.5"/>
        <color rgb="FF000000"/>
        <rFont val="Arial"/>
        <charset val="134"/>
      </rPr>
      <t xml:space="preserve">  15183769965</t>
    </r>
  </si>
  <si>
    <t>宝林镇天台村村民委员会</t>
  </si>
  <si>
    <r>
      <rPr>
        <sz val="10.5"/>
        <color rgb="FF000000"/>
        <rFont val="宋体"/>
        <charset val="134"/>
      </rPr>
      <t>断头路</t>
    </r>
    <r>
      <rPr>
        <sz val="10.5"/>
        <color rgb="FF000000"/>
        <rFont val="Arial"/>
        <charset val="134"/>
      </rPr>
      <t>65</t>
    </r>
    <r>
      <rPr>
        <sz val="10.5"/>
        <color rgb="FF000000"/>
        <rFont val="宋体"/>
        <charset val="134"/>
      </rPr>
      <t>米，入户路</t>
    </r>
    <r>
      <rPr>
        <sz val="10.5"/>
        <color rgb="FF000000"/>
        <rFont val="Arial"/>
        <charset val="134"/>
      </rPr>
      <t>450</t>
    </r>
    <r>
      <rPr>
        <sz val="10.5"/>
        <color rgb="FF000000"/>
        <rFont val="宋体"/>
        <charset val="134"/>
      </rPr>
      <t>米，太阳能路灯</t>
    </r>
    <r>
      <rPr>
        <sz val="10.5"/>
        <color rgb="FF000000"/>
        <rFont val="Arial"/>
        <charset val="134"/>
      </rPr>
      <t>14</t>
    </r>
    <r>
      <rPr>
        <sz val="10.5"/>
        <color rgb="FF000000"/>
        <rFont val="宋体"/>
        <charset val="134"/>
      </rPr>
      <t>盏，种植木春菊</t>
    </r>
    <r>
      <rPr>
        <sz val="10.5"/>
        <color rgb="FF000000"/>
        <rFont val="Arial"/>
        <charset val="134"/>
      </rPr>
      <t>10000</t>
    </r>
    <r>
      <rPr>
        <sz val="10.5"/>
        <color rgb="FF000000"/>
        <rFont val="宋体"/>
        <charset val="134"/>
      </rPr>
      <t>株，桂花树</t>
    </r>
    <r>
      <rPr>
        <sz val="10.5"/>
        <color rgb="FF000000"/>
        <rFont val="Arial"/>
        <charset val="134"/>
      </rPr>
      <t>150</t>
    </r>
    <r>
      <rPr>
        <sz val="10.5"/>
        <color rgb="FF000000"/>
        <rFont val="宋体"/>
        <charset val="134"/>
      </rPr>
      <t>株，垃圾桶</t>
    </r>
    <r>
      <rPr>
        <sz val="10.5"/>
        <color rgb="FF000000"/>
        <rFont val="Arial"/>
        <charset val="134"/>
      </rPr>
      <t>40</t>
    </r>
    <r>
      <rPr>
        <sz val="10.5"/>
        <color rgb="FF000000"/>
        <rFont val="宋体"/>
        <charset val="134"/>
      </rPr>
      <t>个，竹围栏</t>
    </r>
    <r>
      <rPr>
        <sz val="10.5"/>
        <color rgb="FF000000"/>
        <rFont val="Arial"/>
        <charset val="134"/>
      </rPr>
      <t>2695</t>
    </r>
    <r>
      <rPr>
        <sz val="10.5"/>
        <color rgb="FF000000"/>
        <rFont val="宋体"/>
        <charset val="134"/>
      </rPr>
      <t>米，花池</t>
    </r>
    <r>
      <rPr>
        <sz val="10.5"/>
        <color rgb="FF000000"/>
        <rFont val="Arial"/>
        <charset val="134"/>
      </rPr>
      <t>706.5</t>
    </r>
    <r>
      <rPr>
        <sz val="10.5"/>
        <color rgb="FF000000"/>
        <rFont val="宋体"/>
        <charset val="134"/>
      </rPr>
      <t>米，文化院坝</t>
    </r>
    <r>
      <rPr>
        <sz val="10.5"/>
        <color rgb="FF000000"/>
        <rFont val="Arial"/>
        <charset val="134"/>
      </rPr>
      <t>200</t>
    </r>
    <r>
      <rPr>
        <sz val="10.5"/>
        <color rgb="FF000000"/>
        <rFont val="宋体"/>
        <charset val="134"/>
      </rPr>
      <t>㎡，大院集中供水站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座</t>
    </r>
  </si>
  <si>
    <t>断头路</t>
  </si>
  <si>
    <t>≥65米</t>
  </si>
  <si>
    <t>入户路</t>
  </si>
  <si>
    <t>≥450米</t>
  </si>
  <si>
    <t>≥14盏</t>
  </si>
  <si>
    <t>≥10000株</t>
  </si>
  <si>
    <t>桂花树</t>
  </si>
  <si>
    <t>≥150株</t>
  </si>
  <si>
    <t>垃圾桶</t>
  </si>
  <si>
    <t>≥40个</t>
  </si>
  <si>
    <t>竹围栏</t>
  </si>
  <si>
    <t>≥2695米</t>
  </si>
  <si>
    <t>花池</t>
  </si>
  <si>
    <t>≥706.5米</t>
  </si>
  <si>
    <t>文化院坝</t>
  </si>
  <si>
    <t>大院集中供水站</t>
  </si>
  <si>
    <t>≥126人</t>
  </si>
  <si>
    <t>≥1680人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</si>
  <si>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年宝林镇天台村集体经济产业管护</t>
    </r>
  </si>
  <si>
    <t>谭德华 15183769965</t>
  </si>
  <si>
    <r>
      <rPr>
        <sz val="10.5"/>
        <color rgb="FF000000"/>
        <rFont val="宋体"/>
        <charset val="134"/>
      </rPr>
      <t>对核桃管护</t>
    </r>
    <r>
      <rPr>
        <sz val="10.5"/>
        <color rgb="FF000000"/>
        <rFont val="Arial"/>
        <charset val="134"/>
      </rPr>
      <t>635</t>
    </r>
    <r>
      <rPr>
        <sz val="10.5"/>
        <color rgb="FF000000"/>
        <rFont val="宋体"/>
        <charset val="134"/>
      </rPr>
      <t>亩进行管护</t>
    </r>
  </si>
  <si>
    <t>指标1:核桃管护</t>
  </si>
  <si>
    <r>
      <rPr>
        <sz val="10.5"/>
        <color rgb="FF000000"/>
        <rFont val="Arial"/>
        <charset val="134"/>
      </rPr>
      <t>≥635</t>
    </r>
    <r>
      <rPr>
        <sz val="10.5"/>
        <color rgb="FF000000"/>
        <rFont val="宋体"/>
        <charset val="134"/>
      </rPr>
      <t>亩</t>
    </r>
  </si>
  <si>
    <t>核桃管护</t>
  </si>
  <si>
    <r>
      <rPr>
        <sz val="10.5"/>
        <color rgb="FF000000"/>
        <rFont val="宋体"/>
        <charset val="134"/>
      </rPr>
      <t>核桃管护78元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</si>
  <si>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年宝林镇天台村教育扶贫（内生动力</t>
    </r>
  </si>
  <si>
    <t>谭德华15183769965</t>
  </si>
  <si>
    <r>
      <rPr>
        <sz val="10.5"/>
        <color rgb="FF000000"/>
        <rFont val="宋体"/>
        <charset val="134"/>
      </rPr>
      <t>本次内生动力提升资金项目对天台村</t>
    </r>
    <r>
      <rPr>
        <sz val="10.5"/>
        <color rgb="FF000000"/>
        <rFont val="Arial"/>
        <charset val="134"/>
      </rPr>
      <t>2480</t>
    </r>
    <r>
      <rPr>
        <sz val="10.5"/>
        <color rgb="FF000000"/>
        <rFont val="宋体"/>
        <charset val="134"/>
      </rPr>
      <t>人开展乡村振兴政策宣传，幸福积分、幸福超市兑换活动，提升村容村貌，提升全村人民的幸福感和获得感。</t>
    </r>
  </si>
  <si>
    <r>
      <rPr>
        <sz val="10.5"/>
        <color rgb="FF000000"/>
        <rFont val="Arial"/>
        <charset val="134"/>
      </rPr>
      <t>≥2480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</si>
  <si>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≥824</t>
    </r>
    <r>
      <rPr>
        <sz val="10.5"/>
        <color rgb="FF000000"/>
        <rFont val="宋体"/>
        <charset val="134"/>
      </rPr>
      <t>户</t>
    </r>
  </si>
  <si>
    <r>
      <rPr>
        <sz val="10.5"/>
        <color rgb="FF000000"/>
        <rFont val="Arial"/>
        <charset val="134"/>
      </rPr>
      <t>≥5480</t>
    </r>
    <r>
      <rPr>
        <sz val="10.5"/>
        <color rgb="FF000000"/>
        <rFont val="宋体"/>
        <charset val="134"/>
      </rPr>
      <t>人次</t>
    </r>
  </si>
  <si>
    <r>
      <rPr>
        <sz val="10.5"/>
        <color rgb="FF000000"/>
        <rFont val="Arial"/>
        <charset val="134"/>
      </rPr>
      <t>5480</t>
    </r>
    <r>
      <rPr>
        <sz val="10.5"/>
        <color rgb="FF000000"/>
        <rFont val="宋体"/>
        <charset val="134"/>
      </rPr>
      <t>人次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</si>
  <si>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年宝林镇万斤沟村产业建设项目</t>
    </r>
  </si>
  <si>
    <r>
      <rPr>
        <sz val="10.5"/>
        <color rgb="FF000000"/>
        <rFont val="宋体"/>
        <charset val="134"/>
      </rPr>
      <t>罗正胜</t>
    </r>
    <r>
      <rPr>
        <sz val="10.5"/>
        <color rgb="FF000000"/>
        <rFont val="Arial"/>
        <charset val="134"/>
      </rPr>
      <t xml:space="preserve"> 15183769927</t>
    </r>
  </si>
  <si>
    <t>万斤沟村</t>
  </si>
  <si>
    <r>
      <rPr>
        <sz val="10.5"/>
        <color rgb="FF000000"/>
        <rFont val="宋体"/>
        <charset val="134"/>
      </rPr>
      <t>新建机耕道：长度</t>
    </r>
    <r>
      <rPr>
        <sz val="10.5"/>
        <color rgb="FF000000"/>
        <rFont val="Arial"/>
        <charset val="134"/>
      </rPr>
      <t>800</t>
    </r>
    <r>
      <rPr>
        <sz val="10.5"/>
        <color rgb="FF000000"/>
        <rFont val="宋体"/>
        <charset val="134"/>
      </rPr>
      <t>米（宽</t>
    </r>
    <r>
      <rPr>
        <sz val="10.5"/>
        <color rgb="FF000000"/>
        <rFont val="Arial"/>
        <charset val="134"/>
      </rPr>
      <t>3.5</t>
    </r>
    <r>
      <rPr>
        <sz val="10.5"/>
        <color rgb="FF000000"/>
        <rFont val="宋体"/>
        <charset val="134"/>
      </rPr>
      <t>米，厚</t>
    </r>
    <r>
      <rPr>
        <sz val="10.5"/>
        <color rgb="FF000000"/>
        <rFont val="Arial"/>
        <charset val="134"/>
      </rPr>
      <t>0.2</t>
    </r>
    <r>
      <rPr>
        <sz val="10.5"/>
        <color rgb="FF000000"/>
        <rFont val="宋体"/>
        <charset val="134"/>
      </rPr>
      <t>米）</t>
    </r>
    <r>
      <rPr>
        <sz val="10.5"/>
        <color rgb="FF000000"/>
        <rFont val="Arial"/>
        <charset val="134"/>
      </rPr>
      <t>;</t>
    </r>
    <r>
      <rPr>
        <sz val="10.5"/>
        <color rgb="FF000000"/>
        <rFont val="宋体"/>
        <charset val="134"/>
      </rPr>
      <t>新建生产作业道：长度</t>
    </r>
    <r>
      <rPr>
        <sz val="10.5"/>
        <color rgb="FF000000"/>
        <rFont val="Arial"/>
        <charset val="134"/>
      </rPr>
      <t>5000</t>
    </r>
    <r>
      <rPr>
        <sz val="10.5"/>
        <color rgb="FF000000"/>
        <rFont val="宋体"/>
        <charset val="134"/>
      </rPr>
      <t>米（宽</t>
    </r>
    <r>
      <rPr>
        <sz val="10.5"/>
        <color rgb="FF000000"/>
        <rFont val="Arial"/>
        <charset val="134"/>
      </rPr>
      <t>2.5</t>
    </r>
    <r>
      <rPr>
        <sz val="10.5"/>
        <color rgb="FF000000"/>
        <rFont val="宋体"/>
        <charset val="134"/>
      </rPr>
      <t>米、厚度</t>
    </r>
    <r>
      <rPr>
        <sz val="10.5"/>
        <color rgb="FF000000"/>
        <rFont val="Arial"/>
        <charset val="134"/>
      </rPr>
      <t>0.15</t>
    </r>
    <r>
      <rPr>
        <sz val="10.5"/>
        <color rgb="FF000000"/>
        <rFont val="宋体"/>
        <charset val="134"/>
      </rPr>
      <t>米）</t>
    </r>
    <r>
      <rPr>
        <sz val="10.5"/>
        <color rgb="FF000000"/>
        <rFont val="Arial"/>
        <charset val="134"/>
      </rPr>
      <t>;</t>
    </r>
    <r>
      <rPr>
        <sz val="10.5"/>
        <color rgb="FF000000"/>
        <rFont val="宋体"/>
        <charset val="134"/>
      </rPr>
      <t>新建田间小板路</t>
    </r>
    <r>
      <rPr>
        <sz val="10.5"/>
        <color rgb="FF000000"/>
        <rFont val="Arial"/>
        <charset val="134"/>
      </rPr>
      <t>2600</t>
    </r>
    <r>
      <rPr>
        <sz val="10.5"/>
        <color rgb="FF000000"/>
        <rFont val="宋体"/>
        <charset val="134"/>
      </rPr>
      <t>米（宽</t>
    </r>
    <r>
      <rPr>
        <sz val="10.5"/>
        <color rgb="FF000000"/>
        <rFont val="Arial"/>
        <charset val="134"/>
      </rPr>
      <t>0.8</t>
    </r>
    <r>
      <rPr>
        <sz val="10.5"/>
        <color rgb="FF000000"/>
        <rFont val="宋体"/>
        <charset val="134"/>
      </rPr>
      <t>米、厚度</t>
    </r>
    <r>
      <rPr>
        <sz val="10.5"/>
        <color rgb="FF000000"/>
        <rFont val="Arial"/>
        <charset val="134"/>
      </rPr>
      <t>0.1</t>
    </r>
    <r>
      <rPr>
        <sz val="10.5"/>
        <color rgb="FF000000"/>
        <rFont val="宋体"/>
        <charset val="134"/>
      </rPr>
      <t>米）</t>
    </r>
    <r>
      <rPr>
        <sz val="10.5"/>
        <color rgb="FF000000"/>
        <rFont val="Arial"/>
        <charset val="134"/>
      </rPr>
      <t>;</t>
    </r>
    <r>
      <rPr>
        <sz val="10.5"/>
        <color rgb="FF000000"/>
        <rFont val="宋体"/>
        <charset val="134"/>
      </rPr>
      <t>新建鱼池砼护梗</t>
    </r>
    <r>
      <rPr>
        <sz val="10.5"/>
        <color rgb="FF000000"/>
        <rFont val="Arial"/>
        <charset val="134"/>
      </rPr>
      <t>324</t>
    </r>
    <r>
      <rPr>
        <sz val="10.5"/>
        <color rgb="FF000000"/>
        <rFont val="宋体"/>
        <charset val="134"/>
      </rPr>
      <t>米；渠道路面维修</t>
    </r>
    <r>
      <rPr>
        <sz val="10.5"/>
        <color rgb="FF000000"/>
        <rFont val="Arial"/>
        <charset val="134"/>
      </rPr>
      <t>200</t>
    </r>
    <r>
      <rPr>
        <sz val="10.5"/>
        <color rgb="FF000000"/>
        <rFont val="宋体"/>
        <charset val="134"/>
      </rPr>
      <t>米；渠道墙面维修</t>
    </r>
    <r>
      <rPr>
        <sz val="10.5"/>
        <color rgb="FF000000"/>
        <rFont val="Arial"/>
        <charset val="134"/>
      </rPr>
      <t>150</t>
    </r>
    <r>
      <rPr>
        <sz val="10.5"/>
        <color rgb="FF000000"/>
        <rFont val="宋体"/>
        <charset val="134"/>
      </rPr>
      <t>米；渠道混凝土撑杆</t>
    </r>
    <r>
      <rPr>
        <sz val="10.5"/>
        <color rgb="FF000000"/>
        <rFont val="Arial"/>
        <charset val="134"/>
      </rPr>
      <t>150</t>
    </r>
    <r>
      <rPr>
        <sz val="10.5"/>
        <color rgb="FF000000"/>
        <rFont val="宋体"/>
        <charset val="134"/>
      </rPr>
      <t>根；新建渠道</t>
    </r>
    <r>
      <rPr>
        <sz val="10.5"/>
        <color rgb="FF000000"/>
        <rFont val="Arial"/>
        <charset val="134"/>
      </rPr>
      <t>54.7</t>
    </r>
    <r>
      <rPr>
        <sz val="10.5"/>
        <color rgb="FF000000"/>
        <rFont val="宋体"/>
        <charset val="134"/>
      </rPr>
      <t>米；建码口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处；建拦水板</t>
    </r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处；堡坎维修</t>
    </r>
    <r>
      <rPr>
        <sz val="10.5"/>
        <color rgb="FF000000"/>
        <rFont val="Arial"/>
        <charset val="134"/>
      </rPr>
      <t>120</t>
    </r>
    <r>
      <rPr>
        <sz val="10.5"/>
        <color rgb="FF000000"/>
        <rFont val="宋体"/>
        <charset val="134"/>
      </rPr>
      <t>平方米；土地除杂</t>
    </r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亩；新建木质围栏</t>
    </r>
    <r>
      <rPr>
        <sz val="10.5"/>
        <color rgb="FF000000"/>
        <rFont val="Arial"/>
        <charset val="134"/>
      </rPr>
      <t>2600</t>
    </r>
    <r>
      <rPr>
        <sz val="10.5"/>
        <color rgb="FF000000"/>
        <rFont val="宋体"/>
        <charset val="134"/>
      </rPr>
      <t>米；柑橘补值</t>
    </r>
    <r>
      <rPr>
        <sz val="10.5"/>
        <color rgb="FF000000"/>
        <rFont val="Arial"/>
        <charset val="134"/>
      </rPr>
      <t>13170</t>
    </r>
    <r>
      <rPr>
        <sz val="10.5"/>
        <color rgb="FF000000"/>
        <rFont val="宋体"/>
        <charset val="134"/>
      </rPr>
      <t>株，路面维修</t>
    </r>
    <r>
      <rPr>
        <sz val="10.5"/>
        <color rgb="FF000000"/>
        <rFont val="Arial"/>
        <charset val="134"/>
      </rPr>
      <t>198.18</t>
    </r>
    <r>
      <rPr>
        <sz val="10.5"/>
        <color rgb="FF000000"/>
        <rFont val="宋体"/>
        <charset val="134"/>
      </rPr>
      <t>米，道路护坡</t>
    </r>
    <r>
      <rPr>
        <sz val="10.5"/>
        <color rgb="FF000000"/>
        <rFont val="Arial"/>
        <charset val="134"/>
      </rPr>
      <t>30</t>
    </r>
    <r>
      <rPr>
        <sz val="10.5"/>
        <color rgb="FF000000"/>
        <rFont val="宋体"/>
        <charset val="134"/>
      </rPr>
      <t>平方米（含</t>
    </r>
    <r>
      <rPr>
        <sz val="10.5"/>
        <color rgb="FF000000"/>
        <rFont val="Arial"/>
        <charset val="134"/>
      </rPr>
      <t>12</t>
    </r>
    <r>
      <rPr>
        <sz val="10.5"/>
        <color rgb="FF000000"/>
        <rFont val="宋体"/>
        <charset val="134"/>
      </rPr>
      <t>米</t>
    </r>
    <r>
      <rPr>
        <sz val="10.5"/>
        <color rgb="FF000000"/>
        <rFont val="Arial"/>
        <charset val="134"/>
      </rPr>
      <t>80mm</t>
    </r>
    <r>
      <rPr>
        <sz val="10.5"/>
        <color rgb="FF000000"/>
        <rFont val="宋体"/>
        <charset val="134"/>
      </rPr>
      <t>涵管）。</t>
    </r>
  </si>
  <si>
    <t>机耕道</t>
  </si>
  <si>
    <t>≥5000米</t>
  </si>
  <si>
    <t>小板路</t>
  </si>
  <si>
    <t>≥2600米</t>
  </si>
  <si>
    <t>鱼池砼护梗</t>
  </si>
  <si>
    <t>≥324米</t>
  </si>
  <si>
    <t>渠道路面维</t>
  </si>
  <si>
    <t>≥200米</t>
  </si>
  <si>
    <t>渠道墙面维修</t>
  </si>
  <si>
    <t>≥150米</t>
  </si>
  <si>
    <t>渠道混凝土撑杆</t>
  </si>
  <si>
    <t>≥150根</t>
  </si>
  <si>
    <t>新建渠道</t>
  </si>
  <si>
    <t>≥54.7米</t>
  </si>
  <si>
    <t>建码口</t>
  </si>
  <si>
    <t>≥1处</t>
  </si>
  <si>
    <t>拦水板</t>
  </si>
  <si>
    <t>≥4处</t>
  </si>
  <si>
    <t>堡坎维修</t>
  </si>
  <si>
    <t>≥120平方米</t>
  </si>
  <si>
    <t>土地除杂</t>
  </si>
  <si>
    <t>≥3亩</t>
  </si>
  <si>
    <t>柑橘补值</t>
  </si>
  <si>
    <t>≥13170株</t>
  </si>
  <si>
    <t>路面维修</t>
  </si>
  <si>
    <t>≥198.18米</t>
  </si>
  <si>
    <t>道路护坡</t>
  </si>
  <si>
    <t>≥30平方米</t>
  </si>
  <si>
    <t>木质围栏</t>
  </si>
  <si>
    <t>≥597人</t>
  </si>
  <si>
    <t>≥2980人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</si>
  <si>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年宝林镇万斤沟村基础设施（人居环境整治）</t>
    </r>
  </si>
  <si>
    <r>
      <rPr>
        <sz val="10.5"/>
        <color rgb="FF000000"/>
        <rFont val="宋体"/>
        <charset val="134"/>
      </rPr>
      <t>乡村振兴局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农业农村局</t>
    </r>
  </si>
  <si>
    <r>
      <rPr>
        <sz val="10.5"/>
        <color rgb="FF000000"/>
        <rFont val="Arial"/>
        <charset val="134"/>
      </rPr>
      <t xml:space="preserve"> 1.82</t>
    </r>
    <r>
      <rPr>
        <sz val="10.5"/>
        <color rgb="FF000000"/>
        <rFont val="宋体"/>
        <charset val="134"/>
      </rPr>
      <t>户黑水泥粉墙</t>
    </r>
    <r>
      <rPr>
        <sz val="10.5"/>
        <color rgb="FF000000"/>
        <rFont val="Arial"/>
        <charset val="134"/>
      </rPr>
      <t>12790m2</t>
    </r>
    <r>
      <rPr>
        <sz val="10.5"/>
        <color rgb="FF000000"/>
        <rFont val="宋体"/>
        <charset val="134"/>
      </rPr>
      <t>；</t>
    </r>
    <r>
      <rPr>
        <sz val="10.5"/>
        <color rgb="FF000000"/>
        <rFont val="Arial"/>
        <charset val="134"/>
      </rPr>
      <t>2.27</t>
    </r>
    <r>
      <rPr>
        <sz val="10.5"/>
        <color rgb="FF000000"/>
        <rFont val="宋体"/>
        <charset val="134"/>
      </rPr>
      <t>户外墙粉刷耐水腻子</t>
    </r>
    <r>
      <rPr>
        <sz val="10.5"/>
        <color rgb="FF000000"/>
        <rFont val="Arial"/>
        <charset val="134"/>
      </rPr>
      <t>24875m2</t>
    </r>
    <r>
      <rPr>
        <sz val="10.5"/>
        <color rgb="FF000000"/>
        <rFont val="宋体"/>
        <charset val="134"/>
      </rPr>
      <t>；</t>
    </r>
    <r>
      <rPr>
        <sz val="10.5"/>
        <color rgb="FF000000"/>
        <rFont val="Arial"/>
        <charset val="134"/>
      </rPr>
      <t>3.66</t>
    </r>
    <r>
      <rPr>
        <sz val="10.5"/>
        <color rgb="FF000000"/>
        <rFont val="宋体"/>
        <charset val="134"/>
      </rPr>
      <t>户外墙漆</t>
    </r>
    <r>
      <rPr>
        <sz val="10.5"/>
        <color rgb="FF000000"/>
        <rFont val="Arial"/>
        <charset val="134"/>
      </rPr>
      <t>9480m2</t>
    </r>
    <r>
      <rPr>
        <sz val="10.5"/>
        <color rgb="FF000000"/>
        <rFont val="宋体"/>
        <charset val="134"/>
      </rPr>
      <t>；</t>
    </r>
    <r>
      <rPr>
        <sz val="10.5"/>
        <color rgb="FF000000"/>
        <rFont val="Arial"/>
        <charset val="134"/>
      </rPr>
      <t>4.57</t>
    </r>
    <r>
      <rPr>
        <sz val="10.5"/>
        <color rgb="FF000000"/>
        <rFont val="宋体"/>
        <charset val="134"/>
      </rPr>
      <t>户外墙墙脚</t>
    </r>
    <r>
      <rPr>
        <sz val="10.5"/>
        <color rgb="FF000000"/>
        <rFont val="Arial"/>
        <charset val="134"/>
      </rPr>
      <t>0.4M*</t>
    </r>
    <r>
      <rPr>
        <sz val="10.5"/>
        <color rgb="FF000000"/>
        <rFont val="宋体"/>
        <charset val="134"/>
      </rPr>
      <t>长，共</t>
    </r>
    <r>
      <rPr>
        <sz val="10.5"/>
        <color rgb="FF000000"/>
        <rFont val="Arial"/>
        <charset val="134"/>
      </rPr>
      <t>636.5m2</t>
    </r>
    <r>
      <rPr>
        <sz val="10.5"/>
        <color rgb="FF000000"/>
        <rFont val="宋体"/>
        <charset val="134"/>
      </rPr>
      <t>；</t>
    </r>
    <r>
      <rPr>
        <sz val="10.5"/>
        <color rgb="FF000000"/>
        <rFont val="Arial"/>
        <charset val="134"/>
      </rPr>
      <t>5.22</t>
    </r>
    <r>
      <rPr>
        <sz val="10.5"/>
        <color rgb="FF000000"/>
        <rFont val="宋体"/>
        <charset val="134"/>
      </rPr>
      <t>户外墙装饰线条</t>
    </r>
    <r>
      <rPr>
        <sz val="10.5"/>
        <color rgb="FF000000"/>
        <rFont val="Arial"/>
        <charset val="134"/>
      </rPr>
      <t>719m</t>
    </r>
    <r>
      <rPr>
        <sz val="10.5"/>
        <color rgb="FF000000"/>
        <rFont val="宋体"/>
        <charset val="134"/>
      </rPr>
      <t>；</t>
    </r>
    <r>
      <rPr>
        <sz val="10.5"/>
        <color rgb="FF000000"/>
        <rFont val="Arial"/>
        <charset val="134"/>
      </rPr>
      <t>6.22</t>
    </r>
    <r>
      <rPr>
        <sz val="10.5"/>
        <color rgb="FF000000"/>
        <rFont val="宋体"/>
        <charset val="134"/>
      </rPr>
      <t>户门墙翻新</t>
    </r>
    <r>
      <rPr>
        <sz val="10.5"/>
        <color rgb="FF000000"/>
        <rFont val="Arial"/>
        <charset val="134"/>
      </rPr>
      <t>112.5m2</t>
    </r>
    <r>
      <rPr>
        <sz val="10.5"/>
        <color rgb="FF000000"/>
        <rFont val="宋体"/>
        <charset val="134"/>
      </rPr>
      <t>；</t>
    </r>
    <r>
      <rPr>
        <sz val="10.5"/>
        <color rgb="FF000000"/>
        <rFont val="Arial"/>
        <charset val="134"/>
      </rPr>
      <t>7.</t>
    </r>
    <r>
      <rPr>
        <sz val="10.5"/>
        <color rgb="FF000000"/>
        <rFont val="宋体"/>
        <charset val="134"/>
      </rPr>
      <t>原</t>
    </r>
    <r>
      <rPr>
        <sz val="10.5"/>
        <color rgb="FF000000"/>
        <rFont val="Arial"/>
        <charset val="134"/>
      </rPr>
      <t>37</t>
    </r>
    <r>
      <rPr>
        <sz val="10.5"/>
        <color rgb="FF000000"/>
        <rFont val="宋体"/>
        <charset val="134"/>
      </rPr>
      <t>户更换房顶</t>
    </r>
    <r>
      <rPr>
        <sz val="10.5"/>
        <color rgb="FF000000"/>
        <rFont val="Arial"/>
        <charset val="134"/>
      </rPr>
      <t>2105m2</t>
    </r>
    <r>
      <rPr>
        <sz val="10.5"/>
        <color rgb="FF000000"/>
        <rFont val="宋体"/>
        <charset val="134"/>
      </rPr>
      <t>，；</t>
    </r>
    <r>
      <rPr>
        <sz val="10.5"/>
        <color rgb="FF000000"/>
        <rFont val="Arial"/>
        <charset val="134"/>
      </rPr>
      <t>8.39</t>
    </r>
    <r>
      <rPr>
        <sz val="10.5"/>
        <color rgb="FF000000"/>
        <rFont val="宋体"/>
        <charset val="134"/>
      </rPr>
      <t>户加盖封檐板</t>
    </r>
    <r>
      <rPr>
        <sz val="10.5"/>
        <color rgb="FF000000"/>
        <rFont val="Arial"/>
        <charset val="134"/>
      </rPr>
      <t>2205m</t>
    </r>
    <r>
      <rPr>
        <sz val="10.5"/>
        <color rgb="FF000000"/>
        <rFont val="宋体"/>
        <charset val="134"/>
      </rPr>
      <t>；</t>
    </r>
    <r>
      <rPr>
        <sz val="10.5"/>
        <color rgb="FF000000"/>
        <rFont val="Arial"/>
        <charset val="134"/>
      </rPr>
      <t>9.64</t>
    </r>
    <r>
      <rPr>
        <sz val="10.5"/>
        <color rgb="FF000000"/>
        <rFont val="宋体"/>
        <charset val="134"/>
      </rPr>
      <t>户修建花台</t>
    </r>
    <r>
      <rPr>
        <sz val="10.5"/>
        <color rgb="FF000000"/>
        <rFont val="Arial"/>
        <charset val="134"/>
      </rPr>
      <t>1222m</t>
    </r>
    <r>
      <rPr>
        <sz val="10.5"/>
        <color rgb="FF000000"/>
        <rFont val="宋体"/>
        <charset val="134"/>
      </rPr>
      <t>；</t>
    </r>
    <r>
      <rPr>
        <sz val="10.5"/>
        <color rgb="FF000000"/>
        <rFont val="Arial"/>
        <charset val="134"/>
      </rPr>
      <t>10.42</t>
    </r>
    <r>
      <rPr>
        <sz val="10.5"/>
        <color rgb="FF000000"/>
        <rFont val="宋体"/>
        <charset val="134"/>
      </rPr>
      <t>户院坝硬化</t>
    </r>
    <r>
      <rPr>
        <sz val="10.5"/>
        <color rgb="FF000000"/>
        <rFont val="Arial"/>
        <charset val="134"/>
      </rPr>
      <t>420m2</t>
    </r>
    <r>
      <rPr>
        <sz val="10.5"/>
        <color rgb="FF000000"/>
        <rFont val="宋体"/>
        <charset val="134"/>
      </rPr>
      <t>；</t>
    </r>
    <r>
      <rPr>
        <sz val="10.5"/>
        <color rgb="FF000000"/>
        <rFont val="Arial"/>
        <charset val="134"/>
      </rPr>
      <t>11.41</t>
    </r>
    <r>
      <rPr>
        <sz val="10.5"/>
        <color rgb="FF000000"/>
        <rFont val="宋体"/>
        <charset val="134"/>
      </rPr>
      <t>户修建入户路</t>
    </r>
    <r>
      <rPr>
        <sz val="10.5"/>
        <color rgb="FF000000"/>
        <rFont val="Arial"/>
        <charset val="134"/>
      </rPr>
      <t>866m</t>
    </r>
    <r>
      <rPr>
        <sz val="10.5"/>
        <color rgb="FF000000"/>
        <rFont val="宋体"/>
        <charset val="134"/>
      </rPr>
      <t>；</t>
    </r>
    <r>
      <rPr>
        <sz val="10.5"/>
        <color rgb="FF000000"/>
        <rFont val="Arial"/>
        <charset val="134"/>
      </rPr>
      <t>12.15</t>
    </r>
    <r>
      <rPr>
        <sz val="10.5"/>
        <color rgb="FF000000"/>
        <rFont val="宋体"/>
        <charset val="134"/>
      </rPr>
      <t>户旧房拆除。</t>
    </r>
  </si>
  <si>
    <t>黑水泥粉墙</t>
  </si>
  <si>
    <t>≥12790m2</t>
  </si>
  <si>
    <t>12790m2</t>
  </si>
  <si>
    <t>外墙粉刷耐水腻</t>
  </si>
  <si>
    <t>≥24875m2</t>
  </si>
  <si>
    <t>24875m2</t>
  </si>
  <si>
    <t>外墙漆</t>
  </si>
  <si>
    <t>≥9480m2</t>
  </si>
  <si>
    <t>9480m2</t>
  </si>
  <si>
    <t>外墙墙脚</t>
  </si>
  <si>
    <t>≥636.5m2</t>
  </si>
  <si>
    <t>636.5m2</t>
  </si>
  <si>
    <t>外墙装饰线条</t>
  </si>
  <si>
    <t>≥719</t>
  </si>
  <si>
    <t>719</t>
  </si>
  <si>
    <t>门墙翻新</t>
  </si>
  <si>
    <t>≥112.5m2</t>
  </si>
  <si>
    <t>112.5m2</t>
  </si>
  <si>
    <t>更换房顶</t>
  </si>
  <si>
    <t>≥2105m2</t>
  </si>
  <si>
    <t>2105m2</t>
  </si>
  <si>
    <t>封檐板</t>
  </si>
  <si>
    <t>≥2205m</t>
  </si>
  <si>
    <t>2205m</t>
  </si>
  <si>
    <t>花台</t>
  </si>
  <si>
    <t>≥1222m</t>
  </si>
  <si>
    <t>1222m</t>
  </si>
  <si>
    <t>院坝硬化</t>
  </si>
  <si>
    <t>≥420m2</t>
  </si>
  <si>
    <t>420m2</t>
  </si>
  <si>
    <t>旧房拆除</t>
  </si>
  <si>
    <t>≥15户</t>
  </si>
  <si>
    <t>15户</t>
  </si>
  <si>
    <t>≥866m</t>
  </si>
  <si>
    <t>866m</t>
  </si>
  <si>
    <t>受益人数</t>
  </si>
  <si>
    <t>≥208户</t>
  </si>
  <si>
    <t>208户</t>
  </si>
  <si>
    <t>绩效运行监控表
(2021年度)</t>
  </si>
  <si>
    <t>项目名称</t>
  </si>
  <si>
    <t>2021年宝林镇万斤沟村基础设施（生产作业道建设项目）</t>
  </si>
  <si>
    <t>项目负责人</t>
  </si>
  <si>
    <t>罗正胜 15183769927</t>
  </si>
  <si>
    <t>主管部门</t>
  </si>
  <si>
    <t>乡村振兴局
农业农村局</t>
  </si>
  <si>
    <t>类别</t>
  </si>
  <si>
    <t>年初预算数</t>
  </si>
  <si>
    <t>1-12月执 行数</t>
  </si>
  <si>
    <t>预算执行率</t>
  </si>
  <si>
    <t>年度资金总额：</t>
  </si>
  <si>
    <t xml:space="preserve">            其中：财政拨款</t>
  </si>
  <si>
    <t xml:space="preserve">                  其他资金</t>
  </si>
  <si>
    <t>新建生产作业道4050米，路面宽2.5米、水泥层厚0.18米、无水稳层，有老路基（其中800米路面宽3米、水泥层厚0.18米、无水稳层0.8公里，需新开路基。</t>
  </si>
  <si>
    <t>二级指标</t>
  </si>
  <si>
    <t>三级指标</t>
  </si>
  <si>
    <t>1-12月完成情况</t>
  </si>
  <si>
    <t>全年预计完成情况</t>
  </si>
  <si>
    <t>偏差原因分析</t>
  </si>
  <si>
    <t>备注</t>
  </si>
  <si>
    <t>产出指标</t>
  </si>
  <si>
    <t>生产作业道（路面宽2.5米、水泥层厚0.18米）</t>
  </si>
  <si>
    <t>≥3250m</t>
  </si>
  <si>
    <t>3250m</t>
  </si>
  <si>
    <t>生产作业道（宽3米、水泥层厚0.18米）</t>
  </si>
  <si>
    <t>≥800m</t>
  </si>
  <si>
    <t>800m</t>
  </si>
  <si>
    <t>质量指标</t>
  </si>
  <si>
    <t>生产作业道单位补助标准</t>
  </si>
  <si>
    <t>43.45万元/公里</t>
  </si>
  <si>
    <t>效益指标</t>
  </si>
  <si>
    <t>经济效益 指标</t>
  </si>
  <si>
    <t>方便群众出行</t>
  </si>
  <si>
    <t>≥234人</t>
  </si>
  <si>
    <t>276人</t>
  </si>
  <si>
    <t>生态效益 指标</t>
  </si>
  <si>
    <t>可持续影响指标</t>
  </si>
  <si>
    <t>满意度指标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</si>
  <si>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年宝林镇万斤沟村集体经济产业管护</t>
    </r>
  </si>
  <si>
    <r>
      <rPr>
        <sz val="10.5"/>
        <color rgb="FF000000"/>
        <rFont val="宋体"/>
        <charset val="134"/>
      </rPr>
      <t>罗正胜</t>
    </r>
    <r>
      <rPr>
        <sz val="10.5"/>
        <color rgb="FF000000"/>
        <rFont val="Arial"/>
        <charset val="134"/>
      </rPr>
      <t>15183769927</t>
    </r>
  </si>
  <si>
    <r>
      <rPr>
        <sz val="10.5"/>
        <color rgb="FF000000"/>
        <rFont val="宋体"/>
        <charset val="134"/>
      </rPr>
      <t>补助各类经济作物种植面积</t>
    </r>
    <r>
      <rPr>
        <sz val="10.5"/>
        <color rgb="FF000000"/>
        <rFont val="Arial"/>
        <charset val="134"/>
      </rPr>
      <t>300</t>
    </r>
    <r>
      <rPr>
        <sz val="10.5"/>
        <color rgb="FF000000"/>
        <rFont val="宋体"/>
        <charset val="134"/>
      </rPr>
      <t>亩；建立贫困地区农民专业合作社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个；贫困地区科技服务、技术指导和农业科技培训人数</t>
    </r>
    <r>
      <rPr>
        <sz val="10.5"/>
        <color rgb="FF000000"/>
        <rFont val="Arial"/>
        <charset val="134"/>
      </rPr>
      <t>5</t>
    </r>
    <r>
      <rPr>
        <sz val="10.5"/>
        <color rgb="FF000000"/>
        <rFont val="宋体"/>
        <charset val="134"/>
      </rPr>
      <t>人次；</t>
    </r>
  </si>
  <si>
    <r>
      <rPr>
        <sz val="10.5"/>
        <color rgb="FF000000"/>
        <rFont val="Arial"/>
        <charset val="134"/>
      </rPr>
      <t>≥300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</si>
  <si>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≥2</t>
    </r>
    <r>
      <rPr>
        <sz val="10.5"/>
        <color rgb="FF000000"/>
        <rFont val="宋体"/>
        <charset val="134"/>
      </rPr>
      <t>个</t>
    </r>
  </si>
  <si>
    <r>
      <rPr>
        <sz val="10.5"/>
        <color rgb="FF000000"/>
        <rFont val="Arial"/>
        <charset val="134"/>
      </rPr>
      <t>≥307</t>
    </r>
    <r>
      <rPr>
        <sz val="10.5"/>
        <color rgb="FF000000"/>
        <rFont val="宋体"/>
        <charset val="134"/>
      </rPr>
      <t>人次</t>
    </r>
  </si>
  <si>
    <t>作物种植亩均补助标准</t>
  </si>
  <si>
    <r>
      <rPr>
        <sz val="10.5"/>
        <color rgb="FF000000"/>
        <rFont val="Arial"/>
        <charset val="134"/>
      </rPr>
      <t>500</t>
    </r>
    <r>
      <rPr>
        <sz val="10.5"/>
        <color rgb="FF000000"/>
        <rFont val="宋体"/>
        <charset val="134"/>
      </rPr>
      <t>元</t>
    </r>
  </si>
  <si>
    <r>
      <rPr>
        <sz val="10.5"/>
        <color rgb="FF000000"/>
        <rFont val="Arial"/>
        <charset val="134"/>
      </rPr>
      <t>≥5.3</t>
    </r>
    <r>
      <rPr>
        <sz val="10.5"/>
        <color rgb="FF000000"/>
        <rFont val="宋体"/>
        <charset val="134"/>
      </rPr>
      <t>万元</t>
    </r>
  </si>
  <si>
    <t>≥7%</t>
  </si>
  <si>
    <r>
      <rPr>
        <sz val="10.5"/>
        <color rgb="FF000000"/>
        <rFont val="Arial"/>
        <charset val="134"/>
      </rPr>
      <t>≥0.05</t>
    </r>
    <r>
      <rPr>
        <sz val="10.5"/>
        <color rgb="FF000000"/>
        <rFont val="宋体"/>
        <charset val="134"/>
      </rPr>
      <t>万元</t>
    </r>
  </si>
  <si>
    <r>
      <rPr>
        <sz val="10.5"/>
        <color rgb="FF000000"/>
        <rFont val="Arial"/>
        <charset val="134"/>
      </rPr>
      <t>≥8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</si>
  <si>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≥69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</si>
  <si>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年宝林镇万斤沟村教育扶贫（内生动力提升）</t>
    </r>
  </si>
  <si>
    <t>罗正胜15183769927</t>
  </si>
  <si>
    <t>宝林镇万斤沟村村民委员会</t>
  </si>
  <si>
    <r>
      <rPr>
        <sz val="10.5"/>
        <color rgb="FF000000"/>
        <rFont val="宋体"/>
        <charset val="134"/>
      </rPr>
      <t>本次内生动力提升资金项目对万斤沟村</t>
    </r>
    <r>
      <rPr>
        <sz val="10.5"/>
        <color rgb="FF000000"/>
        <rFont val="Arial"/>
        <charset val="134"/>
      </rPr>
      <t>3159</t>
    </r>
    <r>
      <rPr>
        <sz val="10.5"/>
        <color rgb="FF000000"/>
        <rFont val="宋体"/>
        <charset val="134"/>
      </rPr>
      <t>人开展乡村振兴政策宣传，幸福积分、幸福超市兑换活动，提升村容村貌，提升全村人民的幸福感和获得感。</t>
    </r>
  </si>
  <si>
    <r>
      <rPr>
        <sz val="10.5"/>
        <color rgb="FF000000"/>
        <rFont val="Arial"/>
        <charset val="134"/>
      </rPr>
      <t>≥3159</t>
    </r>
    <r>
      <rPr>
        <sz val="10.5"/>
        <color rgb="FF000000"/>
        <rFont val="宋体"/>
        <charset val="134"/>
      </rPr>
      <t>人</t>
    </r>
  </si>
  <si>
    <t>3159人</t>
  </si>
  <si>
    <r>
      <rPr>
        <sz val="10.5"/>
        <color rgb="FF000000"/>
        <rFont val="Arial"/>
        <charset val="134"/>
      </rPr>
      <t>≥1025</t>
    </r>
    <r>
      <rPr>
        <sz val="10.5"/>
        <color rgb="FF000000"/>
        <rFont val="宋体"/>
        <charset val="134"/>
      </rPr>
      <t>户</t>
    </r>
  </si>
  <si>
    <t>1025户</t>
  </si>
  <si>
    <r>
      <rPr>
        <sz val="10.5"/>
        <color rgb="FF000000"/>
        <rFont val="Arial"/>
        <charset val="134"/>
      </rPr>
      <t>≥6300</t>
    </r>
    <r>
      <rPr>
        <sz val="10.5"/>
        <color rgb="FF000000"/>
        <rFont val="宋体"/>
        <charset val="134"/>
      </rPr>
      <t>人次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</si>
  <si>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年宝林镇万斤沟村提灌站等水利设施建设项目</t>
    </r>
  </si>
  <si>
    <r>
      <rPr>
        <sz val="10.5"/>
        <color rgb="FF000000"/>
        <rFont val="Arial"/>
        <charset val="134"/>
      </rPr>
      <t>1.</t>
    </r>
    <r>
      <rPr>
        <sz val="10.5"/>
        <color rgb="FF000000"/>
        <rFont val="宋体"/>
        <charset val="134"/>
      </rPr>
      <t>山坪塘埂</t>
    </r>
    <r>
      <rPr>
        <sz val="10.5"/>
        <color rgb="FF000000"/>
        <rFont val="Arial"/>
        <charset val="134"/>
      </rPr>
      <t>120</t>
    </r>
    <r>
      <rPr>
        <sz val="10.5"/>
        <color rgb="FF000000"/>
        <rFont val="宋体"/>
        <charset val="134"/>
      </rPr>
      <t>米；</t>
    </r>
    <r>
      <rPr>
        <sz val="10.5"/>
        <color rgb="FF000000"/>
        <rFont val="Arial"/>
        <charset val="134"/>
      </rPr>
      <t>2.</t>
    </r>
    <r>
      <rPr>
        <sz val="10.5"/>
        <color rgb="FF000000"/>
        <rFont val="宋体"/>
        <charset val="134"/>
      </rPr>
      <t>囤水田埂</t>
    </r>
    <r>
      <rPr>
        <sz val="10.5"/>
        <color rgb="FF000000"/>
        <rFont val="Arial"/>
        <charset val="134"/>
      </rPr>
      <t>100</t>
    </r>
    <r>
      <rPr>
        <sz val="10.5"/>
        <color rgb="FF000000"/>
        <rFont val="宋体"/>
        <charset val="134"/>
      </rPr>
      <t>米；</t>
    </r>
    <r>
      <rPr>
        <sz val="10.5"/>
        <color rgb="FF000000"/>
        <rFont val="Arial"/>
        <charset val="134"/>
      </rPr>
      <t>3.</t>
    </r>
    <r>
      <rPr>
        <sz val="10.5"/>
        <color rgb="FF000000"/>
        <rFont val="宋体"/>
        <charset val="134"/>
      </rPr>
      <t>渠系管网</t>
    </r>
    <r>
      <rPr>
        <sz val="10.5"/>
        <color rgb="FF000000"/>
        <rFont val="Arial"/>
        <charset val="134"/>
      </rPr>
      <t>750</t>
    </r>
    <r>
      <rPr>
        <sz val="10.5"/>
        <color rgb="FF000000"/>
        <rFont val="宋体"/>
        <charset val="134"/>
      </rPr>
      <t>米；</t>
    </r>
    <r>
      <rPr>
        <sz val="10.5"/>
        <color rgb="FF000000"/>
        <rFont val="Arial"/>
        <charset val="134"/>
      </rPr>
      <t>4.</t>
    </r>
    <r>
      <rPr>
        <sz val="10.5"/>
        <color rgb="FF000000"/>
        <rFont val="宋体"/>
        <charset val="134"/>
      </rPr>
      <t>清淤（</t>
    </r>
    <r>
      <rPr>
        <sz val="10.5"/>
        <color rgb="FF000000"/>
        <rFont val="Arial"/>
        <charset val="134"/>
      </rPr>
      <t>7900</t>
    </r>
    <r>
      <rPr>
        <sz val="10.5"/>
        <color rgb="FF000000"/>
        <rFont val="宋体"/>
        <charset val="134"/>
      </rPr>
      <t>立方米）；</t>
    </r>
    <r>
      <rPr>
        <sz val="10.5"/>
        <color rgb="FF000000"/>
        <rFont val="Arial"/>
        <charset val="134"/>
      </rPr>
      <t>5.</t>
    </r>
    <r>
      <rPr>
        <sz val="10.5"/>
        <color rgb="FF000000"/>
        <rFont val="宋体"/>
        <charset val="134"/>
      </rPr>
      <t>提灌站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个（含水池、泵房、水泵、变压器、电杆、电线、</t>
    </r>
    <r>
      <rPr>
        <sz val="10.5"/>
        <color rgb="FF000000"/>
        <rFont val="Arial"/>
        <charset val="134"/>
      </rPr>
      <t>600</t>
    </r>
    <r>
      <rPr>
        <sz val="10.5"/>
        <color rgb="FF000000"/>
        <rFont val="宋体"/>
        <charset val="134"/>
      </rPr>
      <t>米主水管）。</t>
    </r>
  </si>
  <si>
    <t>山坪塘埂</t>
  </si>
  <si>
    <t>≥120米</t>
  </si>
  <si>
    <t>120米</t>
  </si>
  <si>
    <t>囤水田埂</t>
  </si>
  <si>
    <t>≥100米</t>
  </si>
  <si>
    <t>100米</t>
  </si>
  <si>
    <t>渠系管网</t>
  </si>
  <si>
    <t>≥750米</t>
  </si>
  <si>
    <t>750米</t>
  </si>
  <si>
    <t>清淤</t>
  </si>
  <si>
    <t>≥7900立方米</t>
  </si>
  <si>
    <t>7900立方米</t>
  </si>
  <si>
    <t>提灌站（含水池、泵房、水泵、变压器、电杆、电线、600米主水管）</t>
  </si>
  <si>
    <t>≥2个</t>
  </si>
  <si>
    <t>2个</t>
  </si>
  <si>
    <t>方便群众生产用水</t>
  </si>
  <si>
    <t>≥93人</t>
  </si>
  <si>
    <t>105人</t>
  </si>
  <si>
    <r>
      <rPr>
        <sz val="16"/>
        <color rgb="FF000000"/>
        <rFont val="宋体"/>
        <charset val="134"/>
      </rPr>
      <t xml:space="preserve">绩效目标自评表
</t>
    </r>
    <r>
      <rPr>
        <sz val="11"/>
        <color rgb="FF000000"/>
        <rFont val="宋体"/>
        <charset val="134"/>
      </rPr>
      <t>(2021年度)</t>
    </r>
  </si>
  <si>
    <r>
      <rPr>
        <sz val="10.5"/>
        <color rgb="FF000000"/>
        <rFont val="宋体"/>
        <charset val="134"/>
      </rPr>
      <t>乐至县</t>
    </r>
    <r>
      <rPr>
        <sz val="10.5"/>
        <color rgb="FF000000"/>
        <rFont val="Arial"/>
        <charset val="134"/>
      </rPr>
      <t>_</t>
    </r>
    <r>
      <rPr>
        <sz val="10.5"/>
        <color rgb="FF000000"/>
        <rFont val="宋体"/>
        <charset val="134"/>
      </rPr>
      <t>金融扶贫</t>
    </r>
    <r>
      <rPr>
        <sz val="10.5"/>
        <color rgb="FF000000"/>
        <rFont val="Arial"/>
        <charset val="134"/>
      </rPr>
      <t>_2021</t>
    </r>
    <r>
      <rPr>
        <sz val="10.5"/>
        <color rgb="FF000000"/>
        <rFont val="宋体"/>
        <charset val="134"/>
      </rPr>
      <t>年乐至县财政预算内以工代赈项目（大茅坪村）</t>
    </r>
  </si>
  <si>
    <t>陈军15775196283</t>
  </si>
  <si>
    <t>发展和改革局</t>
  </si>
  <si>
    <t>大茅坪村</t>
  </si>
  <si>
    <r>
      <rPr>
        <sz val="10.5"/>
        <color rgb="FF000000"/>
        <rFont val="宋体"/>
        <charset val="134"/>
      </rPr>
      <t>完成</t>
    </r>
    <r>
      <rPr>
        <sz val="10.5"/>
        <color rgb="FF000000"/>
        <rFont val="Arial"/>
        <charset val="134"/>
      </rPr>
      <t>11</t>
    </r>
    <r>
      <rPr>
        <sz val="10.5"/>
        <color rgb="FF000000"/>
        <rFont val="宋体"/>
        <charset val="134"/>
      </rPr>
      <t>口山坪塘修建</t>
    </r>
  </si>
  <si>
    <t>未完成原因及拟采取的改进措施</t>
  </si>
  <si>
    <t>新建3.74m宽道路</t>
  </si>
  <si>
    <t>≥1.2km</t>
  </si>
  <si>
    <t>1.2km</t>
  </si>
  <si>
    <t>3m宽园区道路</t>
  </si>
  <si>
    <t>≥1.5km</t>
  </si>
  <si>
    <t>1.5km</t>
  </si>
  <si>
    <t>2m宽生产作业道</t>
  </si>
  <si>
    <t>≥3km</t>
  </si>
  <si>
    <t>3km</t>
  </si>
  <si>
    <t>蓄水池</t>
  </si>
  <si>
    <t>效益指标（30分）</t>
  </si>
  <si>
    <t>解决农业生产安全饮水</t>
  </si>
  <si>
    <t>≥150人</t>
  </si>
  <si>
    <r>
      <rPr>
        <sz val="10.5"/>
        <color rgb="FF000000"/>
        <rFont val="Arial"/>
        <charset val="134"/>
      </rPr>
      <t>150</t>
    </r>
    <r>
      <rPr>
        <sz val="10.5"/>
        <color rgb="FF000000"/>
        <rFont val="宋体"/>
        <charset val="134"/>
      </rPr>
      <t>人</t>
    </r>
  </si>
  <si>
    <t>方便群众出行人数</t>
  </si>
  <si>
    <t>≥1189人</t>
  </si>
  <si>
    <t>带动周边群众就业人数</t>
  </si>
  <si>
    <t>≥61人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</si>
  <si>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年东山镇凤凰村产业管护</t>
    </r>
  </si>
  <si>
    <t>马永国13882975684</t>
  </si>
  <si>
    <t>凤凰村</t>
  </si>
  <si>
    <t>完成80亩蚕桑面积管护</t>
  </si>
  <si>
    <t>蚕桑管护面积</t>
  </si>
  <si>
    <t>20亩</t>
  </si>
  <si>
    <t>蚕桑管护补助</t>
  </si>
  <si>
    <t>1万元</t>
  </si>
  <si>
    <t>受益建档立卡贫困人口数</t>
  </si>
  <si>
    <t>≥120人</t>
  </si>
  <si>
    <t>120人</t>
  </si>
  <si>
    <t>经济效益指标</t>
  </si>
  <si>
    <t>增加村集体经济收入</t>
  </si>
  <si>
    <t>满意度指标（20分）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</si>
  <si>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年东山镇方广村产业管护</t>
    </r>
  </si>
  <si>
    <t>吴世军18982998061</t>
  </si>
  <si>
    <t>方广村</t>
  </si>
  <si>
    <r>
      <rPr>
        <sz val="10.5"/>
        <color rgb="FF000000"/>
        <rFont val="Arial"/>
        <charset val="134"/>
      </rPr>
      <t>80</t>
    </r>
    <r>
      <rPr>
        <sz val="10.5"/>
        <color rgb="FF000000"/>
        <rFont val="宋体"/>
        <charset val="134"/>
      </rPr>
      <t>亩</t>
    </r>
  </si>
  <si>
    <t>蚕桑面积管护</t>
  </si>
  <si>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万元</t>
    </r>
  </si>
  <si>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万元</t>
    </r>
  </si>
  <si>
    <r>
      <rPr>
        <sz val="10.5"/>
        <color rgb="FF000000"/>
        <rFont val="Arial"/>
        <charset val="134"/>
      </rPr>
      <t>≥120</t>
    </r>
    <r>
      <rPr>
        <sz val="10.5"/>
        <color rgb="FF000000"/>
        <rFont val="宋体"/>
        <charset val="134"/>
      </rPr>
      <t>人</t>
    </r>
  </si>
  <si>
    <t>140人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</si>
  <si>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年东山镇八角庙村产业管护</t>
    </r>
  </si>
  <si>
    <t>熊祚普13518353435</t>
  </si>
  <si>
    <t>八角庙村</t>
  </si>
  <si>
    <t>3万元</t>
  </si>
  <si>
    <t>136人</t>
  </si>
  <si>
    <r>
      <rPr>
        <sz val="10.5"/>
        <color rgb="FF000000"/>
        <rFont val="宋体"/>
        <charset val="134"/>
      </rPr>
      <t>东山镇方广村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年三元湖乡村旅游示范点建设项目</t>
    </r>
  </si>
  <si>
    <t>300万元</t>
  </si>
  <si>
    <t>完成道路修建3.6公里，基础设施建设工程面积800平方米，基础设施建设工程1个。</t>
  </si>
  <si>
    <t>贫困地区旅游基础设施建设工程数量</t>
  </si>
  <si>
    <t>1个</t>
  </si>
  <si>
    <t>★贫困地区旅游基础设施建设工程面积</t>
  </si>
  <si>
    <t>800平方米</t>
  </si>
  <si>
    <t>贫困地区自驾游线路改造、提升里程</t>
  </si>
  <si>
    <t>3.6公里</t>
  </si>
  <si>
    <t>★贫困地区旅游基础设施建设质量达标率</t>
  </si>
  <si>
    <t>贫困地区基础设施建设按期完成率</t>
  </si>
  <si>
    <t>★道路补助标准</t>
  </si>
  <si>
    <t>≥70万元/公里</t>
  </si>
  <si>
    <r>
      <rPr>
        <sz val="10.5"/>
        <color rgb="FF000000"/>
        <rFont val="Arial"/>
        <charset val="134"/>
      </rPr>
      <t>≥470</t>
    </r>
    <r>
      <rPr>
        <sz val="10.5"/>
        <color rgb="FF000000"/>
        <rFont val="宋体"/>
        <charset val="134"/>
      </rPr>
      <t>人</t>
    </r>
  </si>
  <si>
    <t>535人</t>
  </si>
  <si>
    <t xml:space="preserve"> 旅游区垃圾处理率</t>
  </si>
  <si>
    <t>开发乡村旅游景点正常运营年限</t>
  </si>
  <si>
    <t>10年</t>
  </si>
  <si>
    <t>参与旅游扶贫项目贫困群众满意度</t>
  </si>
  <si>
    <t>旅游区居民满意度</t>
  </si>
  <si>
    <t>游客满意度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</si>
  <si>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年东山镇方广村山坪塘整治项目</t>
    </r>
  </si>
  <si>
    <r>
      <rPr>
        <sz val="10.5"/>
        <color rgb="FF000000"/>
        <rFont val="宋体"/>
        <charset val="134"/>
      </rPr>
      <t>吴世军</t>
    </r>
    <r>
      <rPr>
        <sz val="10.5"/>
        <color rgb="FF000000"/>
        <rFont val="Arial"/>
        <charset val="134"/>
      </rPr>
      <t>18982998061</t>
    </r>
  </si>
  <si>
    <t>农业农村局</t>
  </si>
  <si>
    <r>
      <rPr>
        <sz val="10.5"/>
        <color rgb="FF000000"/>
        <rFont val="Arial"/>
        <charset val="134"/>
      </rPr>
      <t>45</t>
    </r>
    <r>
      <rPr>
        <sz val="10.5"/>
        <color rgb="FF000000"/>
        <rFont val="宋体"/>
        <charset val="134"/>
      </rPr>
      <t>万元</t>
    </r>
  </si>
  <si>
    <t>新建山坪塘</t>
  </si>
  <si>
    <r>
      <rPr>
        <sz val="10.5"/>
        <color rgb="FF000000"/>
        <rFont val="Arial"/>
        <charset val="134"/>
      </rPr>
      <t>≥11</t>
    </r>
    <r>
      <rPr>
        <sz val="10.5"/>
        <color rgb="FF000000"/>
        <rFont val="宋体"/>
        <charset val="134"/>
      </rPr>
      <t>口</t>
    </r>
  </si>
  <si>
    <r>
      <rPr>
        <sz val="10.5"/>
        <color rgb="FF000000"/>
        <rFont val="Arial"/>
        <charset val="134"/>
      </rPr>
      <t>11</t>
    </r>
    <r>
      <rPr>
        <sz val="10.5"/>
        <color rgb="FF000000"/>
        <rFont val="宋体"/>
        <charset val="134"/>
      </rPr>
      <t>口</t>
    </r>
  </si>
  <si>
    <t>山坪塘整治补助</t>
  </si>
  <si>
    <r>
      <rPr>
        <sz val="10.5"/>
        <color rgb="FF000000"/>
        <rFont val="Arial"/>
        <charset val="134"/>
      </rPr>
      <t>≥150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</si>
  <si>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年东山镇方广村内生动力提升</t>
    </r>
  </si>
  <si>
    <t>宣传技术培训1500人</t>
  </si>
  <si>
    <t>完成宣传技术培训1500人</t>
  </si>
  <si>
    <t>宣传及发动内生动力培养</t>
  </si>
  <si>
    <t>≥1500人次</t>
  </si>
  <si>
    <r>
      <rPr>
        <sz val="10.5"/>
        <color rgb="FF000000"/>
        <rFont val="Arial"/>
        <charset val="134"/>
      </rPr>
      <t>1679</t>
    </r>
    <r>
      <rPr>
        <sz val="10.5"/>
        <color rgb="FF000000"/>
        <rFont val="宋体"/>
        <charset val="134"/>
      </rPr>
      <t>人</t>
    </r>
  </si>
  <si>
    <t>贫困人口基本撑握实用技术率</t>
  </si>
  <si>
    <t>脱贫攻坚政策知晓率</t>
  </si>
  <si>
    <t>贫困人口内生动力提升率</t>
  </si>
  <si>
    <t>≥430人</t>
  </si>
  <si>
    <t>452人</t>
  </si>
  <si>
    <t>2021年东山镇凤凰村内生动力提升</t>
  </si>
  <si>
    <t>宣传发动及内生动力培养</t>
  </si>
  <si>
    <r>
      <rPr>
        <sz val="10.5"/>
        <color rgb="FF000000"/>
        <rFont val="Arial"/>
        <charset val="134"/>
      </rPr>
      <t xml:space="preserve"> ≥1500</t>
    </r>
    <r>
      <rPr>
        <sz val="10.5"/>
        <color rgb="FF000000"/>
        <rFont val="宋体"/>
        <charset val="134"/>
      </rPr>
      <t>人次</t>
    </r>
  </si>
  <si>
    <r>
      <rPr>
        <sz val="10.5"/>
        <color rgb="FF000000"/>
        <rFont val="Arial"/>
        <charset val="134"/>
      </rPr>
      <t>1600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</si>
  <si>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年东山镇龙凤村内生动力提升</t>
    </r>
  </si>
  <si>
    <t>袁云祥13518356983</t>
  </si>
  <si>
    <t>龙凤村</t>
  </si>
  <si>
    <t>5万元</t>
  </si>
  <si>
    <r>
      <rPr>
        <sz val="10.5"/>
        <color rgb="FF000000"/>
        <rFont val="Arial"/>
        <charset val="134"/>
      </rPr>
      <t>1500</t>
    </r>
    <r>
      <rPr>
        <sz val="10.5"/>
        <color rgb="FF000000"/>
        <rFont val="宋体"/>
        <charset val="134"/>
      </rPr>
      <t>人</t>
    </r>
  </si>
  <si>
    <t>125人</t>
  </si>
  <si>
    <t xml:space="preserve"> 贫困人口学生满意度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</si>
  <si>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年东山镇八角庙村内生动力提升</t>
    </r>
  </si>
  <si>
    <t>6万元</t>
  </si>
  <si>
    <r>
      <rPr>
        <sz val="10.5"/>
        <color rgb="FF000000"/>
        <rFont val="Arial"/>
        <charset val="134"/>
      </rPr>
      <t>1537</t>
    </r>
    <r>
      <rPr>
        <sz val="10.5"/>
        <color rgb="FF000000"/>
        <rFont val="宋体"/>
        <charset val="134"/>
      </rPr>
      <t>人</t>
    </r>
  </si>
  <si>
    <t>东山镇2021年方广村人居环境治理项目</t>
  </si>
  <si>
    <t>283.2万元</t>
  </si>
  <si>
    <t>完成风貌塑造41户，围栏建设2.4公里，安装太阳能路灯120盏，清杂10000平方米。</t>
  </si>
  <si>
    <t>风貌塑造数量</t>
  </si>
  <si>
    <t>≥41户</t>
  </si>
  <si>
    <t>41户</t>
  </si>
  <si>
    <t>围栏建设里程</t>
  </si>
  <si>
    <t>≥2.4公里</t>
  </si>
  <si>
    <t>2.4公里</t>
  </si>
  <si>
    <t>安装太阳能路灯数量</t>
  </si>
  <si>
    <t>≥120盏</t>
  </si>
  <si>
    <t>120盏</t>
  </si>
  <si>
    <t>清杂</t>
  </si>
  <si>
    <t>≥10000平方米</t>
  </si>
  <si>
    <t>10000平方米</t>
  </si>
  <si>
    <t>★环湖围栏补助标准</t>
  </si>
  <si>
    <t>400元/米</t>
  </si>
  <si>
    <t>★路灯补助标准</t>
  </si>
  <si>
    <t>3200元/盏</t>
  </si>
  <si>
    <t>清杂标准</t>
  </si>
  <si>
    <t>30元/平方米</t>
  </si>
  <si>
    <r>
      <rPr>
        <sz val="10.5"/>
        <color rgb="FF000000"/>
        <rFont val="Arial"/>
        <charset val="134"/>
      </rPr>
      <t>≥430</t>
    </r>
    <r>
      <rPr>
        <sz val="10.5"/>
        <color rgb="FF000000"/>
        <rFont val="宋体"/>
        <charset val="134"/>
      </rPr>
      <t>人</t>
    </r>
  </si>
  <si>
    <t>515人</t>
  </si>
  <si>
    <t>东山镇2021年道路及人居环境治理项目</t>
  </si>
  <si>
    <t>蒲井祥13684100714</t>
  </si>
  <si>
    <t>东乐村</t>
  </si>
  <si>
    <t>村民配套服务中心1200平方米，道路修建1.8公里。</t>
  </si>
  <si>
    <t>★★★贫困村新建改建公路里程</t>
  </si>
  <si>
    <t>≥1.8公里</t>
  </si>
  <si>
    <t>1.8公里</t>
  </si>
  <si>
    <t>村民配套服务中心面积</t>
  </si>
  <si>
    <t>1200平方米</t>
  </si>
  <si>
    <r>
      <rPr>
        <sz val="10"/>
        <color rgb="FF000000"/>
        <rFont val="Arial"/>
        <charset val="134"/>
      </rPr>
      <t>≥100</t>
    </r>
    <r>
      <rPr>
        <sz val="10"/>
        <color rgb="FF000000"/>
        <rFont val="宋体"/>
        <charset val="134"/>
      </rPr>
      <t>人</t>
    </r>
  </si>
  <si>
    <t>工程设计使用年限</t>
  </si>
  <si>
    <r>
      <rPr>
        <sz val="10"/>
        <color rgb="FF000000"/>
        <rFont val="Arial"/>
        <charset val="134"/>
      </rPr>
      <t>≥10</t>
    </r>
    <r>
      <rPr>
        <sz val="10"/>
        <color rgb="FF000000"/>
        <rFont val="宋体"/>
        <charset val="134"/>
      </rPr>
      <t>年</t>
    </r>
  </si>
  <si>
    <t>2021年凤凰村市级乡村振兴示范村培育项目</t>
  </si>
  <si>
    <t>新建改建公路1公里</t>
  </si>
  <si>
    <t>≥1公里</t>
  </si>
  <si>
    <t>1公里</t>
  </si>
  <si>
    <r>
      <rPr>
        <sz val="10"/>
        <color rgb="FF000000"/>
        <rFont val="Arial"/>
        <charset val="134"/>
      </rPr>
      <t>≥68</t>
    </r>
    <r>
      <rPr>
        <sz val="10"/>
        <color rgb="FF000000"/>
        <rFont val="宋体"/>
        <charset val="134"/>
      </rPr>
      <t>人</t>
    </r>
  </si>
  <si>
    <t>乐至县东山镇方广村村民服务中心配套设施建设项目</t>
  </si>
  <si>
    <r>
      <rPr>
        <sz val="10.5"/>
        <color rgb="FF000000"/>
        <rFont val="Arial"/>
        <charset val="134"/>
      </rPr>
      <t>10</t>
    </r>
    <r>
      <rPr>
        <sz val="10.5"/>
        <color rgb="FF000000"/>
        <rFont val="宋体"/>
        <charset val="134"/>
      </rPr>
      <t>万元</t>
    </r>
  </si>
  <si>
    <t>10万元</t>
  </si>
  <si>
    <t>新建资料阅览室1处35㎡</t>
  </si>
  <si>
    <t>新建资料阅览室</t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</si>
  <si>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处</t>
    </r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</si>
  <si>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新建资料阅览室大小</t>
    </r>
  </si>
  <si>
    <r>
      <rPr>
        <sz val="10.5"/>
        <color rgb="FF000000"/>
        <rFont val="Arial"/>
        <charset val="134"/>
      </rPr>
      <t>≥35</t>
    </r>
    <r>
      <rPr>
        <sz val="10.5"/>
        <color rgb="FF000000"/>
        <rFont val="宋体"/>
        <charset val="134"/>
      </rPr>
      <t>㎡</t>
    </r>
  </si>
  <si>
    <r>
      <rPr>
        <sz val="10.5"/>
        <color rgb="FF000000"/>
        <rFont val="Arial"/>
        <charset val="134"/>
      </rPr>
      <t>40</t>
    </r>
    <r>
      <rPr>
        <sz val="10.5"/>
        <color rgb="FF000000"/>
        <rFont val="宋体"/>
        <charset val="134"/>
      </rPr>
      <t>㎡</t>
    </r>
  </si>
  <si>
    <t>项目验收合格率</t>
  </si>
  <si>
    <t>资料阅览室补助</t>
  </si>
  <si>
    <r>
      <rPr>
        <sz val="10.5"/>
        <color rgb="FF000000"/>
        <rFont val="Arial"/>
        <charset val="134"/>
      </rPr>
      <t>520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</si>
  <si>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≥10</t>
    </r>
    <r>
      <rPr>
        <sz val="10.5"/>
        <color rgb="FF000000"/>
        <rFont val="宋体"/>
        <charset val="134"/>
      </rPr>
      <t>年</t>
    </r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</si>
  <si>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年</t>
    </r>
  </si>
  <si>
    <t>贫困地区群众对基本公共文化服务的满意度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</si>
  <si>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年金顺镇金家沟村产业管护</t>
    </r>
  </si>
  <si>
    <r>
      <rPr>
        <sz val="10.5"/>
        <color rgb="FF000000"/>
        <rFont val="宋体"/>
        <charset val="134"/>
      </rPr>
      <t>陈孟</t>
    </r>
    <r>
      <rPr>
        <sz val="10.5"/>
        <color rgb="FF000000"/>
        <rFont val="Arial"/>
        <charset val="134"/>
      </rPr>
      <t>18228410720</t>
    </r>
  </si>
  <si>
    <t>金家沟村</t>
  </si>
  <si>
    <t>发展集体经济</t>
  </si>
  <si>
    <t>产业管护</t>
  </si>
  <si>
    <r>
      <rPr>
        <sz val="10.5"/>
        <color rgb="FF000000"/>
        <rFont val="Arial"/>
        <charset val="134"/>
      </rPr>
      <t>≥120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</si>
  <si>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120</t>
    </r>
    <r>
      <rPr>
        <sz val="10.5"/>
        <color rgb="FF000000"/>
        <rFont val="宋体"/>
        <charset val="134"/>
      </rPr>
      <t>亩</t>
    </r>
  </si>
  <si>
    <t>产业管护亩均补助标准</t>
  </si>
  <si>
    <r>
      <rPr>
        <sz val="10.5"/>
        <color rgb="FF000000"/>
        <rFont val="Arial"/>
        <charset val="134"/>
      </rPr>
      <t>330</t>
    </r>
    <r>
      <rPr>
        <sz val="10.5"/>
        <color rgb="FF000000"/>
        <rFont val="宋体"/>
        <charset val="134"/>
      </rPr>
      <t>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亩</t>
    </r>
  </si>
  <si>
    <t>受益建档立卡脱贫人口数</t>
  </si>
  <si>
    <r>
      <rPr>
        <sz val="10.5"/>
        <color rgb="FF000000"/>
        <rFont val="Arial"/>
        <charset val="134"/>
      </rPr>
      <t>≥30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</si>
  <si>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年金顺镇金家沟村内生动力提升</t>
    </r>
  </si>
  <si>
    <t>县脱贫办</t>
  </si>
  <si>
    <t>提高感恩思想</t>
  </si>
  <si>
    <t>幸福超市兑换</t>
  </si>
  <si>
    <r>
      <rPr>
        <sz val="10.5"/>
        <color rgb="FF000000"/>
        <rFont val="Arial"/>
        <charset val="134"/>
      </rPr>
      <t>≥5</t>
    </r>
    <r>
      <rPr>
        <sz val="10.5"/>
        <color rgb="FF000000"/>
        <rFont val="宋体"/>
        <charset val="134"/>
      </rPr>
      <t>次</t>
    </r>
  </si>
  <si>
    <t xml:space="preserve"> 5次</t>
  </si>
  <si>
    <t>幸福超市兑换补助标准</t>
  </si>
  <si>
    <r>
      <rPr>
        <sz val="10.5"/>
        <color rgb="FF000000"/>
        <rFont val="Arial"/>
        <charset val="134"/>
      </rPr>
      <t>0.7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次</t>
    </r>
  </si>
  <si>
    <t>收益建档立卡贫困人口脱贫数</t>
  </si>
  <si>
    <r>
      <rPr>
        <sz val="10.5"/>
        <color rgb="FF000000"/>
        <rFont val="Arial"/>
        <charset val="134"/>
      </rPr>
      <t>≥479</t>
    </r>
    <r>
      <rPr>
        <sz val="10.5"/>
        <color rgb="FF000000"/>
        <rFont val="宋体"/>
        <charset val="134"/>
      </rPr>
      <t>人</t>
    </r>
  </si>
  <si>
    <t xml:space="preserve"> 479人</t>
  </si>
  <si>
    <t>群众满意度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</si>
  <si>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年金顺镇仁义寨村产业管护</t>
    </r>
  </si>
  <si>
    <r>
      <rPr>
        <sz val="10.5"/>
        <color rgb="FF000000"/>
        <rFont val="宋体"/>
        <charset val="134"/>
      </rPr>
      <t>倪天勇</t>
    </r>
    <r>
      <rPr>
        <sz val="10.5"/>
        <color rgb="FF000000"/>
        <rFont val="Arial"/>
        <charset val="134"/>
      </rPr>
      <t>18708205030</t>
    </r>
  </si>
  <si>
    <t>仁义寨村</t>
  </si>
  <si>
    <r>
      <rPr>
        <sz val="10.5"/>
        <color rgb="FF000000"/>
        <rFont val="Arial"/>
        <charset val="134"/>
      </rPr>
      <t>≥135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</si>
  <si>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135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</si>
  <si>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1037</t>
    </r>
    <r>
      <rPr>
        <sz val="10.5"/>
        <color rgb="FF000000"/>
        <rFont val="宋体"/>
        <charset val="134"/>
      </rPr>
      <t>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亩</t>
    </r>
  </si>
  <si>
    <t>≥50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</si>
  <si>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年金顺镇仁义寨村内生动力提升</t>
    </r>
  </si>
  <si>
    <r>
      <rPr>
        <sz val="10.5"/>
        <color rgb="FF000000"/>
        <rFont val="Arial"/>
        <charset val="134"/>
      </rPr>
      <t>5</t>
    </r>
    <r>
      <rPr>
        <sz val="10.5"/>
        <color rgb="FF000000"/>
        <rFont val="宋体"/>
        <charset val="134"/>
      </rPr>
      <t>次</t>
    </r>
  </si>
  <si>
    <r>
      <rPr>
        <sz val="10.5"/>
        <color rgb="FF000000"/>
        <rFont val="Arial"/>
        <charset val="134"/>
      </rPr>
      <t>0.8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次</t>
    </r>
  </si>
  <si>
    <r>
      <rPr>
        <sz val="10.5"/>
        <color rgb="FF000000"/>
        <rFont val="Arial"/>
        <charset val="134"/>
      </rPr>
      <t>470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</si>
  <si>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年金顺镇水竹村产业管护</t>
    </r>
  </si>
  <si>
    <t>郭海军13778490265</t>
  </si>
  <si>
    <t>水竹村</t>
  </si>
  <si>
    <r>
      <rPr>
        <sz val="10.5"/>
        <color rgb="FF000000"/>
        <rFont val="Arial"/>
        <charset val="134"/>
      </rPr>
      <t>≥50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</si>
  <si>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50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</si>
  <si>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2000</t>
    </r>
    <r>
      <rPr>
        <sz val="10.5"/>
        <color rgb="FF000000"/>
        <rFont val="宋体"/>
        <charset val="134"/>
      </rPr>
      <t>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</si>
  <si>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≥20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</si>
  <si>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年金顺镇水竹沟村内生动力提升</t>
    </r>
  </si>
  <si>
    <r>
      <rPr>
        <sz val="10.5"/>
        <color rgb="FF000000"/>
        <rFont val="宋体"/>
        <charset val="134"/>
      </rPr>
      <t>郭海军</t>
    </r>
    <r>
      <rPr>
        <sz val="10.5"/>
        <color rgb="FF000000"/>
        <rFont val="Arial"/>
        <charset val="134"/>
      </rPr>
      <t>13778490265</t>
    </r>
  </si>
  <si>
    <r>
      <rPr>
        <sz val="10.5"/>
        <color rgb="FF000000"/>
        <rFont val="Arial"/>
        <charset val="134"/>
      </rPr>
      <t>1.2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次</t>
    </r>
  </si>
  <si>
    <r>
      <rPr>
        <sz val="10.5"/>
        <color rgb="FF000000"/>
        <rFont val="Arial"/>
        <charset val="134"/>
      </rPr>
      <t>≥338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</si>
  <si>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338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</si>
  <si>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年金顺镇通行桥村堰塘整治及码口维修</t>
    </r>
  </si>
  <si>
    <r>
      <rPr>
        <sz val="10.5"/>
        <color rgb="FF000000"/>
        <rFont val="宋体"/>
        <charset val="134"/>
      </rPr>
      <t>倪建明</t>
    </r>
    <r>
      <rPr>
        <sz val="10.5"/>
        <color rgb="FF000000"/>
        <rFont val="Arial"/>
        <charset val="134"/>
      </rPr>
      <t>15182165861</t>
    </r>
  </si>
  <si>
    <t>水务局</t>
  </si>
  <si>
    <t>通行桥村</t>
  </si>
  <si>
    <t>改善生产用水条件</t>
  </si>
  <si>
    <t>堰塘整治</t>
  </si>
  <si>
    <r>
      <rPr>
        <sz val="10.5"/>
        <color rgb="FF000000"/>
        <rFont val="Arial"/>
        <charset val="134"/>
      </rPr>
      <t>≥2</t>
    </r>
    <r>
      <rPr>
        <sz val="10.5"/>
        <color rgb="FF000000"/>
        <rFont val="宋体"/>
        <charset val="134"/>
      </rPr>
      <t>口</t>
    </r>
  </si>
  <si>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口</t>
    </r>
  </si>
  <si>
    <t>码口维修</t>
  </si>
  <si>
    <r>
      <rPr>
        <sz val="10.5"/>
        <color rgb="FF000000"/>
        <rFont val="Arial"/>
        <charset val="134"/>
      </rPr>
      <t>≥1</t>
    </r>
    <r>
      <rPr>
        <sz val="10.5"/>
        <color rgb="FF000000"/>
        <rFont val="宋体"/>
        <charset val="134"/>
      </rPr>
      <t>处</t>
    </r>
  </si>
  <si>
    <t>平原区生产道路通达度</t>
  </si>
  <si>
    <t>堰塘整治补助标准</t>
  </si>
  <si>
    <r>
      <rPr>
        <sz val="10.5"/>
        <color rgb="FF000000"/>
        <rFont val="Arial"/>
        <charset val="134"/>
      </rPr>
      <t>12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口</t>
    </r>
  </si>
  <si>
    <t>12万元/口</t>
  </si>
  <si>
    <t>码口维修补助标准</t>
  </si>
  <si>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</si>
  <si>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t>2万元/处</t>
  </si>
  <si>
    <r>
      <rPr>
        <sz val="10.5"/>
        <color rgb="FF000000"/>
        <rFont val="Arial"/>
        <charset val="134"/>
      </rPr>
      <t>≥40</t>
    </r>
    <r>
      <rPr>
        <sz val="10.5"/>
        <color rgb="FF000000"/>
        <rFont val="宋体"/>
        <charset val="134"/>
      </rPr>
      <t>人</t>
    </r>
  </si>
  <si>
    <t>乐至县-金顺镇_教育扶贫_2021年金顺镇玉河沟村内生动力提升</t>
  </si>
  <si>
    <t>玉河沟村</t>
  </si>
  <si>
    <t>提高群众满意度</t>
  </si>
  <si>
    <t>幸福超市兑换补助</t>
  </si>
  <si>
    <r>
      <rPr>
        <sz val="10.5"/>
        <color rgb="FF000000"/>
        <rFont val="Arial"/>
        <charset val="134"/>
      </rPr>
      <t>1.1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次</t>
    </r>
  </si>
  <si>
    <r>
      <rPr>
        <sz val="10.5"/>
        <color rgb="FF000000"/>
        <rFont val="Arial"/>
        <charset val="134"/>
      </rPr>
      <t>≥197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</si>
  <si>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年金顺镇玉河沟村乡村旅游配套设施</t>
    </r>
  </si>
  <si>
    <t>提高群众文化娱乐生活</t>
  </si>
  <si>
    <t>彩色透水步行道</t>
  </si>
  <si>
    <r>
      <rPr>
        <sz val="10.5"/>
        <color rgb="FF000000"/>
        <rFont val="Arial"/>
        <charset val="134"/>
      </rPr>
      <t>≥900</t>
    </r>
    <r>
      <rPr>
        <sz val="10.5"/>
        <color rgb="FF000000"/>
        <rFont val="宋体"/>
        <charset val="134"/>
      </rPr>
      <t>米</t>
    </r>
  </si>
  <si>
    <t>900米</t>
  </si>
  <si>
    <t>观景台</t>
  </si>
  <si>
    <r>
      <rPr>
        <sz val="10.5"/>
        <color rgb="FF000000"/>
        <rFont val="Arial"/>
        <charset val="134"/>
      </rPr>
      <t>≥3</t>
    </r>
    <r>
      <rPr>
        <sz val="10.5"/>
        <color rgb="FF000000"/>
        <rFont val="宋体"/>
        <charset val="134"/>
      </rPr>
      <t>个</t>
    </r>
  </si>
  <si>
    <t>3个</t>
  </si>
  <si>
    <t>栈道</t>
  </si>
  <si>
    <r>
      <rPr>
        <sz val="10.5"/>
        <color rgb="FF000000"/>
        <rFont val="Arial"/>
        <charset val="134"/>
      </rPr>
      <t>≥30</t>
    </r>
    <r>
      <rPr>
        <sz val="10.5"/>
        <color rgb="FF000000"/>
        <rFont val="宋体"/>
        <charset val="134"/>
      </rPr>
      <t>米</t>
    </r>
  </si>
  <si>
    <t>30米</t>
  </si>
  <si>
    <t>凉亭</t>
  </si>
  <si>
    <t>长椅</t>
  </si>
  <si>
    <r>
      <rPr>
        <sz val="10.5"/>
        <color rgb="FF000000"/>
        <rFont val="Arial"/>
        <charset val="134"/>
      </rPr>
      <t>≥12</t>
    </r>
    <r>
      <rPr>
        <sz val="10.5"/>
        <color rgb="FF000000"/>
        <rFont val="宋体"/>
        <charset val="134"/>
      </rPr>
      <t>个</t>
    </r>
  </si>
  <si>
    <t>12个</t>
  </si>
  <si>
    <t>护栏</t>
  </si>
  <si>
    <r>
      <rPr>
        <sz val="10.5"/>
        <color rgb="FF000000"/>
        <rFont val="Arial"/>
        <charset val="134"/>
      </rPr>
      <t>≥16</t>
    </r>
    <r>
      <rPr>
        <sz val="10.5"/>
        <color rgb="FF000000"/>
        <rFont val="宋体"/>
        <charset val="134"/>
      </rPr>
      <t>米</t>
    </r>
  </si>
  <si>
    <t>16米</t>
  </si>
  <si>
    <t>草坪</t>
  </si>
  <si>
    <r>
      <rPr>
        <sz val="10.5"/>
        <color rgb="FF000000"/>
        <rFont val="Arial"/>
        <charset val="134"/>
      </rPr>
      <t>≥300</t>
    </r>
    <r>
      <rPr>
        <sz val="10.5"/>
        <color rgb="FF000000"/>
        <rFont val="宋体"/>
        <charset val="134"/>
      </rPr>
      <t>平方米</t>
    </r>
  </si>
  <si>
    <t>300平方米</t>
  </si>
  <si>
    <t>鹅卵石路面</t>
  </si>
  <si>
    <r>
      <rPr>
        <sz val="10.5"/>
        <color rgb="FF000000"/>
        <rFont val="Arial"/>
        <charset val="134"/>
      </rPr>
      <t>≥100</t>
    </r>
    <r>
      <rPr>
        <sz val="10.5"/>
        <color rgb="FF000000"/>
        <rFont val="宋体"/>
        <charset val="134"/>
      </rPr>
      <t>米</t>
    </r>
  </si>
  <si>
    <t>堡坎护坡</t>
  </si>
  <si>
    <r>
      <rPr>
        <sz val="10.5"/>
        <color rgb="FF000000"/>
        <rFont val="Arial"/>
        <charset val="134"/>
      </rPr>
      <t>≥1200</t>
    </r>
    <r>
      <rPr>
        <sz val="10.5"/>
        <color rgb="FF000000"/>
        <rFont val="宋体"/>
        <charset val="134"/>
      </rPr>
      <t>米</t>
    </r>
  </si>
  <si>
    <t>1200米</t>
  </si>
  <si>
    <t>乡村旅游配套设施</t>
  </si>
  <si>
    <r>
      <rPr>
        <sz val="10.5"/>
        <color rgb="FF000000"/>
        <rFont val="Arial"/>
        <charset val="134"/>
      </rPr>
      <t>121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</si>
  <si>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t>121万元</t>
  </si>
  <si>
    <t>40人</t>
  </si>
  <si>
    <t>使用年限</t>
  </si>
  <si>
    <t>1年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</si>
  <si>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年金顺镇玉河沟村乡村振兴基础设施</t>
    </r>
  </si>
  <si>
    <t>改善生产生活条件</t>
  </si>
  <si>
    <t>贫困村新建改建公路里程</t>
  </si>
  <si>
    <r>
      <rPr>
        <sz val="10.5"/>
        <color rgb="FF000000"/>
        <rFont val="Arial"/>
        <charset val="134"/>
      </rPr>
      <t>≥1.4</t>
    </r>
    <r>
      <rPr>
        <sz val="10.5"/>
        <color rgb="FF000000"/>
        <rFont val="宋体"/>
        <charset val="134"/>
      </rPr>
      <t>公里</t>
    </r>
  </si>
  <si>
    <t xml:space="preserve"> 1.4公里</t>
  </si>
  <si>
    <t>加工房</t>
  </si>
  <si>
    <r>
      <rPr>
        <sz val="10.5"/>
        <color rgb="FF000000"/>
        <rFont val="Arial"/>
        <charset val="134"/>
      </rPr>
      <t>≥250</t>
    </r>
    <r>
      <rPr>
        <sz val="10.5"/>
        <color rgb="FF000000"/>
        <rFont val="宋体"/>
        <charset val="134"/>
      </rPr>
      <t>平方米</t>
    </r>
  </si>
  <si>
    <t xml:space="preserve"> 250平方米</t>
  </si>
  <si>
    <t xml:space="preserve"> 2口</t>
  </si>
  <si>
    <t>道路补助标准</t>
  </si>
  <si>
    <r>
      <rPr>
        <sz val="10.5"/>
        <color rgb="FF000000"/>
        <rFont val="Arial"/>
        <charset val="134"/>
      </rPr>
      <t>57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</si>
  <si>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t>加工房补助标准</t>
  </si>
  <si>
    <r>
      <rPr>
        <sz val="10.5"/>
        <color rgb="FF000000"/>
        <rFont val="Arial"/>
        <charset val="134"/>
      </rPr>
      <t>0.144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立方米</t>
    </r>
    <r>
      <rPr>
        <sz val="10.5"/>
        <color rgb="FF000000"/>
        <rFont val="Arial"/>
        <charset val="134"/>
      </rPr>
      <t xml:space="preserve"> </t>
    </r>
  </si>
  <si>
    <r>
      <rPr>
        <sz val="10.5"/>
        <color rgb="FF000000"/>
        <rFont val="Arial"/>
        <charset val="134"/>
      </rPr>
      <t>10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口</t>
    </r>
  </si>
  <si>
    <r>
      <rPr>
        <sz val="10.5"/>
        <color rgb="FF000000"/>
        <rFont val="Arial"/>
        <charset val="134"/>
      </rPr>
      <t>≥60</t>
    </r>
    <r>
      <rPr>
        <sz val="10.5"/>
        <color rgb="FF000000"/>
        <rFont val="宋体"/>
        <charset val="134"/>
      </rPr>
      <t>人</t>
    </r>
  </si>
  <si>
    <t xml:space="preserve"> 60人</t>
  </si>
  <si>
    <t>边境地区村民满意度</t>
  </si>
  <si>
    <r>
      <rPr>
        <sz val="10.5"/>
        <color rgb="FF000000"/>
        <rFont val="宋体"/>
        <charset val="134"/>
      </rPr>
      <t>乐至县</t>
    </r>
    <r>
      <rPr>
        <sz val="10.5"/>
        <color rgb="FF000000"/>
        <rFont val="Arial"/>
        <charset val="134"/>
      </rPr>
      <t>-</t>
    </r>
    <r>
      <rPr>
        <sz val="10.5"/>
        <color rgb="FF000000"/>
        <rFont val="宋体"/>
        <charset val="134"/>
      </rPr>
      <t>金顺镇</t>
    </r>
    <r>
      <rPr>
        <sz val="10.5"/>
        <color rgb="FF000000"/>
        <rFont val="Arial"/>
        <charset val="134"/>
      </rPr>
      <t>_</t>
    </r>
    <r>
      <rPr>
        <sz val="10.5"/>
        <color rgb="FF000000"/>
        <rFont val="宋体"/>
        <charset val="134"/>
      </rPr>
      <t>村基础设施</t>
    </r>
    <r>
      <rPr>
        <sz val="10.5"/>
        <color rgb="FF000000"/>
        <rFont val="Arial"/>
        <charset val="134"/>
      </rPr>
      <t>_2021</t>
    </r>
    <r>
      <rPr>
        <sz val="10.5"/>
        <color rgb="FF000000"/>
        <rFont val="宋体"/>
        <charset val="134"/>
      </rPr>
      <t>年金顺镇公寺镇村社道路桥建设</t>
    </r>
  </si>
  <si>
    <t>倪建明15182165861</t>
  </si>
  <si>
    <t>公寺镇村</t>
  </si>
  <si>
    <t>改善出行条件</t>
  </si>
  <si>
    <t>贫困村公路危桥处置数量</t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</si>
  <si>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座</t>
    </r>
  </si>
  <si>
    <t>桥路建设</t>
  </si>
  <si>
    <r>
      <rPr>
        <sz val="10.5"/>
        <color rgb="FF000000"/>
        <rFont val="Arial"/>
        <charset val="134"/>
      </rPr>
      <t>35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座</t>
    </r>
  </si>
  <si>
    <t>指标1:耕地质量</t>
  </si>
  <si>
    <t>比上年提高</t>
  </si>
  <si>
    <t>指标2:水资源利用率</t>
  </si>
  <si>
    <t>指标1:工程设计使用年限</t>
  </si>
  <si>
    <r>
      <rPr>
        <sz val="10.5"/>
        <color rgb="FF000000"/>
        <rFont val="宋体"/>
        <charset val="134"/>
      </rPr>
      <t>≥10</t>
    </r>
    <r>
      <rPr>
        <sz val="10.5"/>
        <color rgb="FF000000"/>
        <rFont val="宋体"/>
        <charset val="134"/>
      </rPr>
      <t>年</t>
    </r>
  </si>
  <si>
    <t>指标2:边境地区村民满意度</t>
  </si>
  <si>
    <t>乐至县-金顺镇_村基础设施_2021年金顺镇金家沟村文体广场配套设施及道路扩宽建设</t>
  </si>
  <si>
    <t>陈孟18228410720</t>
  </si>
  <si>
    <t>指标1:贫困村新建改建公路里程</t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</si>
  <si>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公里</t>
    </r>
  </si>
  <si>
    <t>指标2:文体广场舞台等配套设施</t>
  </si>
  <si>
    <t>指标1:道路补助标准</t>
  </si>
  <si>
    <r>
      <rPr>
        <sz val="10.5"/>
        <color rgb="FF000000"/>
        <rFont val="Arial"/>
        <charset val="134"/>
      </rPr>
      <t xml:space="preserve"> 20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</si>
  <si>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r>
      <rPr>
        <sz val="10.5"/>
        <color rgb="FF000000"/>
        <rFont val="Arial"/>
        <charset val="134"/>
      </rPr>
      <t xml:space="preserve"> 21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</si>
  <si>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t>指标2:舞台等配套设施补助标准</t>
  </si>
  <si>
    <r>
      <rPr>
        <sz val="10.5"/>
        <color rgb="FF000000"/>
        <rFont val="Arial"/>
        <charset val="134"/>
      </rPr>
      <t>14.5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</si>
  <si>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r>
      <rPr>
        <sz val="10.5"/>
        <color rgb="FF000000"/>
        <rFont val="Arial"/>
        <charset val="134"/>
      </rPr>
      <t>13.5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</si>
  <si>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t>乐至县-金顺镇_村基础设施_2021年金顺镇金顺社区（原磬子山村）道路扩宽</t>
  </si>
  <si>
    <t>金顺社区</t>
  </si>
  <si>
    <t>道路加宽和路边绿化</t>
  </si>
  <si>
    <r>
      <rPr>
        <sz val="10.5"/>
        <color rgb="FF000000"/>
        <rFont val="Arial"/>
        <charset val="134"/>
      </rPr>
      <t>35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</si>
  <si>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t>乐至县-金顺镇_村基础设施_2021年金顺镇仁义寨村乡村振兴基础设施</t>
  </si>
  <si>
    <t>倪天勇18708205030</t>
  </si>
  <si>
    <t>解决群众出行和改善生产生活条件</t>
  </si>
  <si>
    <r>
      <rPr>
        <sz val="10.5"/>
        <color rgb="FF000000"/>
        <rFont val="Arial"/>
        <charset val="134"/>
      </rPr>
      <t>0.5</t>
    </r>
    <r>
      <rPr>
        <sz val="10.5"/>
        <color rgb="FF000000"/>
        <rFont val="宋体"/>
        <charset val="134"/>
      </rPr>
      <t>公里</t>
    </r>
  </si>
  <si>
    <t>堡坎</t>
  </si>
  <si>
    <r>
      <rPr>
        <sz val="10.5"/>
        <color rgb="FF000000"/>
        <rFont val="Arial"/>
        <charset val="134"/>
      </rPr>
      <t>45</t>
    </r>
    <r>
      <rPr>
        <sz val="10.5"/>
        <color rgb="FF000000"/>
        <rFont val="宋体"/>
        <charset val="134"/>
      </rPr>
      <t>米</t>
    </r>
  </si>
  <si>
    <t>堰塘护边</t>
  </si>
  <si>
    <t>53米</t>
  </si>
  <si>
    <r>
      <rPr>
        <sz val="10.5"/>
        <color rgb="FF000000"/>
        <rFont val="Arial"/>
        <charset val="134"/>
      </rPr>
      <t>24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</si>
  <si>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r>
      <rPr>
        <sz val="10.5"/>
        <color rgb="FF000000"/>
        <rFont val="Arial"/>
        <charset val="134"/>
      </rPr>
      <t>3220</t>
    </r>
    <r>
      <rPr>
        <sz val="10.5"/>
        <color rgb="FF000000"/>
        <rFont val="宋体"/>
        <charset val="134"/>
      </rPr>
      <t>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米</t>
    </r>
  </si>
  <si>
    <t>755元/米</t>
  </si>
  <si>
    <t>乐至县-金顺镇_村基础设施_2021年金顺镇长塘村断头路建设</t>
  </si>
  <si>
    <t>长塘村</t>
  </si>
  <si>
    <r>
      <rPr>
        <sz val="10.5"/>
        <color rgb="FF000000"/>
        <rFont val="Arial"/>
        <charset val="134"/>
      </rPr>
      <t>50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</si>
  <si>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t>乐至县-金顺镇_村基础设施_2021年金顺镇长塘村路灯安装</t>
  </si>
  <si>
    <t>路灯</t>
  </si>
  <si>
    <r>
      <rPr>
        <sz val="10.5"/>
        <color rgb="FF000000"/>
        <rFont val="Arial"/>
        <charset val="134"/>
      </rPr>
      <t>30</t>
    </r>
    <r>
      <rPr>
        <sz val="10.5"/>
        <color rgb="FF000000"/>
        <rFont val="宋体"/>
        <charset val="134"/>
      </rPr>
      <t>盏</t>
    </r>
  </si>
  <si>
    <t>30盏</t>
  </si>
  <si>
    <r>
      <rPr>
        <sz val="10.5"/>
        <color rgb="FF000000"/>
        <rFont val="Arial"/>
        <charset val="134"/>
      </rPr>
      <t>0.35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盏</t>
    </r>
  </si>
  <si>
    <t>绩效自评表</t>
  </si>
  <si>
    <t>（2021年度）</t>
  </si>
  <si>
    <t>乐至县-通旅镇_产业项目_2021年通旅镇复兴庙村集体经济产业管护</t>
  </si>
  <si>
    <t>项目负责人电话</t>
  </si>
  <si>
    <t>张勇13547296859</t>
  </si>
  <si>
    <t>复兴庙村</t>
  </si>
  <si>
    <t>资金情况（万元）</t>
  </si>
  <si>
    <r>
      <rPr>
        <sz val="10"/>
        <color rgb="FF000000"/>
        <rFont val="宋体"/>
        <charset val="134"/>
      </rPr>
      <t>全年预算数（</t>
    </r>
    <r>
      <rPr>
        <sz val="10"/>
        <color rgb="FF000000"/>
        <rFont val="Times New Roman"/>
        <charset val="134"/>
      </rPr>
      <t>A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</si>
  <si>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全年执行数（</t>
    </r>
    <r>
      <rPr>
        <sz val="10"/>
        <color rgb="FF000000"/>
        <rFont val="Times New Roman"/>
        <charset val="134"/>
      </rPr>
      <t>B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</si>
  <si>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执行率（</t>
    </r>
    <r>
      <rPr>
        <sz val="10"/>
        <color rgb="FF000000"/>
        <rFont val="Times New Roman"/>
        <charset val="134"/>
      </rPr>
      <t>B/A</t>
    </r>
    <r>
      <rPr>
        <sz val="10"/>
        <color rgb="FF000000"/>
        <rFont val="宋体"/>
        <charset val="134"/>
      </rPr>
      <t>）</t>
    </r>
  </si>
  <si>
    <t>得分</t>
  </si>
  <si>
    <t>－</t>
  </si>
  <si>
    <t>年初设定目标</t>
  </si>
  <si>
    <t>年度总体目标完成情况综述</t>
  </si>
  <si>
    <t>复兴庙村集体经济管护</t>
  </si>
  <si>
    <t>产出指标（50分）</t>
  </si>
  <si>
    <t>改造后验收合格率</t>
  </si>
  <si>
    <t>完成及时率</t>
  </si>
  <si>
    <t>社会效益指标</t>
  </si>
  <si>
    <t>2717人</t>
  </si>
  <si>
    <t>受益建档立卡贫困户满意度</t>
  </si>
  <si>
    <t>乐至县-通旅镇_教育扶贫_2021年通旅镇复兴庙村内生动力提升</t>
  </si>
  <si>
    <t>复兴庙村内生动力</t>
  </si>
  <si>
    <t>乐至县-通旅镇_产业项目_2021年通旅镇红紫厂村集体经济业管护</t>
  </si>
  <si>
    <t>罗太评13518354069</t>
  </si>
  <si>
    <t>红紫厂村</t>
  </si>
  <si>
    <t>红紫厂村集体经济管护</t>
  </si>
  <si>
    <t>3119人</t>
  </si>
  <si>
    <t>乐至县-通旅镇_教育扶贫_2021年通旅镇红紫厂村内生动力提升</t>
  </si>
  <si>
    <t>红紫厂村内生动力</t>
  </si>
  <si>
    <t>乐至县-通旅镇_产业项目_2021年通旅镇乐阳桥村集体经济产业管护</t>
  </si>
  <si>
    <t>杨科明13739429778</t>
  </si>
  <si>
    <t>乐阳桥村</t>
  </si>
  <si>
    <t>乐阳桥村集体经济管护</t>
  </si>
  <si>
    <r>
      <rPr>
        <sz val="10"/>
        <color rgb="FF000000"/>
        <rFont val="Times New Roman"/>
        <charset val="134"/>
      </rPr>
      <t>3390</t>
    </r>
    <r>
      <rPr>
        <sz val="10"/>
        <color rgb="FF000000"/>
        <rFont val="宋体"/>
        <charset val="134"/>
      </rPr>
      <t>人</t>
    </r>
  </si>
  <si>
    <t>乐至县-通旅镇_教育扶贫_2021年通旅镇乐阳桥村内生动力提升</t>
  </si>
  <si>
    <t>乐阳桥村内生动力</t>
  </si>
  <si>
    <t>乐至县-通旅镇_生活条件改善_2021通旅镇乐阳桥村入户路修建（9.4公里）</t>
  </si>
  <si>
    <t>改善交通条件发展产业</t>
  </si>
  <si>
    <t>9.4公里</t>
  </si>
  <si>
    <t>84人</t>
  </si>
  <si>
    <t>乐至县-通旅镇_产业项目_2021年通旅镇四洞桥村集体经济产业管护</t>
  </si>
  <si>
    <t>刘勤民13684145968</t>
  </si>
  <si>
    <t>四洞桥村</t>
  </si>
  <si>
    <t>四洞桥村集体经济管护</t>
  </si>
  <si>
    <t>2751人</t>
  </si>
  <si>
    <t>乐至县-通旅镇_教育扶贫_2021年通旅镇四洞桥村内生动力提升</t>
  </si>
  <si>
    <t>四洞桥村内生动力</t>
  </si>
  <si>
    <t>乐至县-通旅镇_产业项目_2021年通旅镇新桥村集体经济产业管护</t>
  </si>
  <si>
    <t>张馨志13795710183</t>
  </si>
  <si>
    <t>新桥村</t>
  </si>
  <si>
    <t>新桥村集体经济管护</t>
  </si>
  <si>
    <t>乐至县-通旅镇_教育扶贫_2021年通旅镇新桥村内生动力提升</t>
  </si>
  <si>
    <t>新桥村内生动力</t>
  </si>
  <si>
    <t>2021年乐至县童家镇黄泥店村生产作业道建设项目</t>
  </si>
  <si>
    <t>谭凤13558939864</t>
  </si>
  <si>
    <t>县乡村振兴局</t>
  </si>
  <si>
    <t>黄泥店村</t>
  </si>
  <si>
    <t>全镇产业发展</t>
  </si>
  <si>
    <t>新建生产作业道</t>
  </si>
  <si>
    <r>
      <rPr>
        <sz val="10"/>
        <color rgb="FF000000"/>
        <rFont val="Times New Roman"/>
        <charset val="134"/>
      </rPr>
      <t>1.49</t>
    </r>
    <r>
      <rPr>
        <sz val="10"/>
        <color rgb="FF000000"/>
        <rFont val="宋体"/>
        <charset val="134"/>
      </rPr>
      <t>公里</t>
    </r>
  </si>
  <si>
    <t>满意度指标（40分）</t>
  </si>
  <si>
    <t>2021年乐至县童家镇李家寨村产业园区建设项目（第二期）</t>
  </si>
  <si>
    <t>宋良东13458393339</t>
  </si>
  <si>
    <t>童家镇李家寨村</t>
  </si>
  <si>
    <t>新建大棚</t>
  </si>
  <si>
    <r>
      <rPr>
        <sz val="10"/>
        <color rgb="FF000000"/>
        <rFont val="Times New Roman"/>
        <charset val="134"/>
      </rPr>
      <t>50</t>
    </r>
    <r>
      <rPr>
        <sz val="10"/>
        <color rgb="FF000000"/>
        <rFont val="宋体"/>
        <charset val="134"/>
      </rPr>
      <t>亩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</si>
  <si>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</si>
  <si>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95</t>
    </r>
    <r>
      <rPr>
        <sz val="10"/>
        <color rgb="FF000000"/>
        <rFont val="宋体"/>
        <charset val="134"/>
      </rPr>
      <t>米</t>
    </r>
  </si>
  <si>
    <t>2021年童家镇甘家店村产业管护项目</t>
  </si>
  <si>
    <t>舒亚雄18349903461</t>
  </si>
  <si>
    <t>童家镇甘家店村</t>
  </si>
  <si>
    <t>对集体经济药瓜进行产业管护</t>
  </si>
  <si>
    <r>
      <rPr>
        <sz val="10"/>
        <color rgb="FF000000"/>
        <rFont val="Times New Roman"/>
        <charset val="134"/>
      </rPr>
      <t>40</t>
    </r>
    <r>
      <rPr>
        <sz val="10"/>
        <color rgb="FF000000"/>
        <rFont val="宋体"/>
        <charset val="134"/>
      </rPr>
      <t>亩</t>
    </r>
  </si>
  <si>
    <t>2021年童家镇甘家店村内生动力提升项目</t>
  </si>
  <si>
    <t>开展幸福积分活动人次</t>
  </si>
  <si>
    <t>2021年童家镇甘家店村入院路建设项目</t>
  </si>
  <si>
    <t>甘家店村</t>
  </si>
  <si>
    <t>新建入院路</t>
  </si>
  <si>
    <r>
      <rPr>
        <sz val="10"/>
        <color rgb="FF000000"/>
        <rFont val="Times New Roman"/>
        <charset val="134"/>
      </rPr>
      <t>1.4</t>
    </r>
    <r>
      <rPr>
        <sz val="10"/>
        <color rgb="FF000000"/>
        <rFont val="宋体"/>
        <charset val="134"/>
      </rPr>
      <t>公里</t>
    </r>
  </si>
  <si>
    <t>2021年童家镇李家寨村产业管护项目</t>
  </si>
  <si>
    <t>对集体经济柑橘、葡萄进行产业管护</t>
  </si>
  <si>
    <r>
      <rPr>
        <sz val="10"/>
        <color rgb="FF000000"/>
        <rFont val="Times New Roman"/>
        <charset val="134"/>
      </rPr>
      <t>108</t>
    </r>
    <r>
      <rPr>
        <sz val="10"/>
        <color rgb="FF000000"/>
        <rFont val="宋体"/>
        <charset val="134"/>
      </rPr>
      <t>亩</t>
    </r>
  </si>
  <si>
    <t>2021年童家镇李家寨村产业园区建设项目（第一期）</t>
  </si>
  <si>
    <t>新建水渠</t>
  </si>
  <si>
    <t>3856米</t>
  </si>
  <si>
    <t>2064米</t>
  </si>
  <si>
    <t>挖填石方</t>
  </si>
  <si>
    <t>1562.04m3</t>
  </si>
  <si>
    <t>表土剥离</t>
  </si>
  <si>
    <t>13527m3</t>
  </si>
  <si>
    <t>表土回填</t>
  </si>
  <si>
    <t>土方挖填平整</t>
  </si>
  <si>
    <t>52068m3</t>
  </si>
  <si>
    <t>土地整理</t>
  </si>
  <si>
    <t>135.27亩</t>
  </si>
  <si>
    <t>2021年童家镇李家寨村村民活动中心建设项目</t>
  </si>
  <si>
    <t>李家寨村</t>
  </si>
  <si>
    <t>贫困村综合性文化服务中心建筑面积</t>
  </si>
  <si>
    <r>
      <rPr>
        <sz val="10"/>
        <color rgb="FF000000"/>
        <rFont val="Times New Roman"/>
        <charset val="134"/>
      </rPr>
      <t>450</t>
    </r>
    <r>
      <rPr>
        <sz val="10"/>
        <color rgb="FF000000"/>
        <rFont val="宋体"/>
        <charset val="134"/>
      </rPr>
      <t>平方米</t>
    </r>
  </si>
  <si>
    <t>2021年童家镇李家寨村提灌站维修项目</t>
  </si>
  <si>
    <t>提灌站维修数量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</si>
  <si>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处</t>
    </r>
  </si>
  <si>
    <t>2021年童家镇李家寨村内生动力提升项目</t>
  </si>
  <si>
    <t>2021年童家镇李家寨村新建大院集中供水站建设项目</t>
  </si>
  <si>
    <t>新建大院集中供水站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</si>
  <si>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个</t>
    </r>
  </si>
  <si>
    <t>2021年童家镇龙源村社道路建设项目</t>
  </si>
  <si>
    <t>王成花18190284192</t>
  </si>
  <si>
    <t>龙源村</t>
  </si>
  <si>
    <t>新建社道路</t>
  </si>
  <si>
    <r>
      <rPr>
        <sz val="10"/>
        <color rgb="FF000000"/>
        <rFont val="Times New Roman"/>
        <charset val="134"/>
      </rPr>
      <t>1.66</t>
    </r>
    <r>
      <rPr>
        <sz val="10"/>
        <color rgb="FF000000"/>
        <rFont val="宋体"/>
        <charset val="134"/>
      </rPr>
      <t>公里</t>
    </r>
  </si>
  <si>
    <t>2021年童家镇青海寺村产业管护项目</t>
  </si>
  <si>
    <t>杨苏苏16683026521</t>
  </si>
  <si>
    <t>童家镇青海寺村</t>
  </si>
  <si>
    <t>对果桑开展集体经济产业管护</t>
  </si>
  <si>
    <r>
      <rPr>
        <sz val="10"/>
        <color rgb="FF000000"/>
        <rFont val="Times New Roman"/>
        <charset val="134"/>
      </rPr>
      <t>39</t>
    </r>
    <r>
      <rPr>
        <sz val="10"/>
        <color rgb="FF000000"/>
        <rFont val="宋体"/>
        <charset val="134"/>
      </rPr>
      <t>亩</t>
    </r>
  </si>
  <si>
    <t>对青花椒开展集体经济产业管护</t>
  </si>
  <si>
    <t>2021年童家镇青海寺村内生动力提升项目</t>
  </si>
  <si>
    <t>2021年童家镇青海寺村入院路建设项目</t>
  </si>
  <si>
    <t>青海寺村</t>
  </si>
  <si>
    <r>
      <rPr>
        <sz val="10"/>
        <color rgb="FF000000"/>
        <rFont val="Times New Roman"/>
        <charset val="134"/>
      </rPr>
      <t>1.8</t>
    </r>
    <r>
      <rPr>
        <sz val="10"/>
        <color rgb="FF000000"/>
        <rFont val="宋体"/>
        <charset val="134"/>
      </rPr>
      <t>公里</t>
    </r>
  </si>
  <si>
    <t>2021年童家镇伍家寨村产业管护项目</t>
  </si>
  <si>
    <t>伍荣成13882939202</t>
  </si>
  <si>
    <t>童家镇伍家寨村</t>
  </si>
  <si>
    <t>对集体经济桑树进行产业管护</t>
  </si>
  <si>
    <r>
      <rPr>
        <sz val="10"/>
        <color rgb="FF000000"/>
        <rFont val="Times New Roman"/>
        <charset val="134"/>
      </rPr>
      <t>200</t>
    </r>
    <r>
      <rPr>
        <sz val="10"/>
        <color rgb="FF000000"/>
        <rFont val="宋体"/>
        <charset val="134"/>
      </rPr>
      <t>亩</t>
    </r>
  </si>
  <si>
    <t>2021年童家镇伍家寨村内生动力提升项目</t>
  </si>
  <si>
    <t>2021年童家镇伍家寨村社道路建设项目</t>
  </si>
  <si>
    <t>伍家寨村</t>
  </si>
  <si>
    <r>
      <rPr>
        <sz val="10"/>
        <color rgb="FF000000"/>
        <rFont val="Times New Roman"/>
        <charset val="134"/>
      </rPr>
      <t>1.2</t>
    </r>
    <r>
      <rPr>
        <sz val="10"/>
        <color rgb="FF000000"/>
        <rFont val="宋体"/>
        <charset val="134"/>
      </rPr>
      <t>公里</t>
    </r>
  </si>
  <si>
    <t>乐至县-良安镇_产业项目_2021年良安镇河沟村（产业管护）</t>
  </si>
  <si>
    <t>陈红芳18398021206</t>
  </si>
  <si>
    <t>河沟村</t>
  </si>
  <si>
    <t>产业管护雷竹217亩，带动集体经济发展，增加经济收入</t>
  </si>
  <si>
    <t>未完成原因及拟采 取的改进措施</t>
  </si>
  <si>
    <t>产业管护雷竹面积</t>
  </si>
  <si>
    <t>≥217亩</t>
  </si>
  <si>
    <t>217亩</t>
  </si>
  <si>
    <t>补助标准</t>
  </si>
  <si>
    <t>0.0184万元/亩</t>
  </si>
  <si>
    <t>200元/亩</t>
  </si>
  <si>
    <t>经济效益
指标</t>
  </si>
  <si>
    <t>带动集体经济绿色发展，增加收入</t>
  </si>
  <si>
    <t>≥2万元</t>
  </si>
  <si>
    <t>2万元</t>
  </si>
  <si>
    <t>社会效益
指标</t>
  </si>
  <si>
    <t>≥404人</t>
  </si>
  <si>
    <t>404人</t>
  </si>
  <si>
    <t>服务对象
满意度指标</t>
  </si>
  <si>
    <t>受益人口满意度</t>
  </si>
  <si>
    <t>乐至县-良安镇_教育扶贫_2021年良安镇河沟村教育扶贫（内生动力）</t>
  </si>
  <si>
    <t>政策宣传和内生动力提升，利用幸福超市与“星级文明户”评定开展积分兑换物品活动，激发村民内生动力，参与人次670。</t>
  </si>
  <si>
    <t>参与人次</t>
  </si>
  <si>
    <t>≥670人次</t>
  </si>
  <si>
    <t>0.00821万元/人次</t>
  </si>
  <si>
    <t>乐至县-良安镇_产业项目_2021年良安镇红沙村（产业管护）</t>
  </si>
  <si>
    <t>刘仕平15984228353</t>
  </si>
  <si>
    <t>红沙村</t>
  </si>
  <si>
    <t>产业管护雷竹、藤椒共计870亩，带动集体经济发展，增加经济收入</t>
  </si>
  <si>
    <t>产业管护雷竹、藤椒</t>
  </si>
  <si>
    <t>≥870亩</t>
  </si>
  <si>
    <t>870亩</t>
  </si>
  <si>
    <t>0.0172万元/亩</t>
  </si>
  <si>
    <t>≥3万元</t>
  </si>
  <si>
    <t>≥747人</t>
  </si>
  <si>
    <t>747人</t>
  </si>
  <si>
    <t>乐至县-良安镇_教育扶贫_2021年良安镇红沙村教育扶贫（内生动力）</t>
  </si>
  <si>
    <t>政策宣传和内生动力提升，利用幸福超市与“星级文明户”评定开展积分兑换物品活动，激发村民内生动力，参与人次690。</t>
  </si>
  <si>
    <t>≥690人次</t>
  </si>
  <si>
    <t>690人次</t>
  </si>
  <si>
    <t>0.0101万元/人次</t>
  </si>
  <si>
    <t>乐至县-良安镇_村基础设施_2021年良安镇河沟村社道水泥路项目</t>
  </si>
  <si>
    <t>完成5000米社道水泥路建设，方便群众生产生活。</t>
  </si>
  <si>
    <t>★★★新建公路里程</t>
  </si>
  <si>
    <t>5000米</t>
  </si>
  <si>
    <r>
      <rPr>
        <b/>
        <sz val="10"/>
        <rFont val="宋体"/>
        <charset val="134"/>
      </rPr>
      <t>★★★</t>
    </r>
    <r>
      <rPr>
        <sz val="10"/>
        <rFont val="宋体"/>
        <charset val="134"/>
      </rPr>
      <t>验收合格率</t>
    </r>
  </si>
  <si>
    <t>0.0294万元/米</t>
  </si>
  <si>
    <t>≥300人</t>
  </si>
  <si>
    <t>300人</t>
  </si>
  <si>
    <t>可持续影响
指标</t>
  </si>
  <si>
    <t>≥10年</t>
  </si>
  <si>
    <t>新建公路列养率</t>
  </si>
  <si>
    <t>乐至县-良安镇_村基础设施_2021年良安镇罗家沟村道路项目</t>
  </si>
  <si>
    <t>龚述勇18982917266</t>
  </si>
  <si>
    <t>罗家沟村</t>
  </si>
  <si>
    <t>新建社道水泥路680米，新建联网路230米，道路加宽（1米）92米，水库公路砼挡墙长度92米</t>
  </si>
  <si>
    <t>新建社道水泥路</t>
  </si>
  <si>
    <t>≥680米</t>
  </si>
  <si>
    <t>680米</t>
  </si>
  <si>
    <t>新建联网路</t>
  </si>
  <si>
    <t>≥230米</t>
  </si>
  <si>
    <t>230米</t>
  </si>
  <si>
    <t>道路加宽</t>
  </si>
  <si>
    <t>≥92米</t>
  </si>
  <si>
    <t>92米</t>
  </si>
  <si>
    <t>水库公路砼挡墙</t>
  </si>
  <si>
    <t>≥2座</t>
  </si>
  <si>
    <t>2座</t>
  </si>
  <si>
    <t>新建社道水泥路补助标准</t>
  </si>
  <si>
    <t>0.0471万元/米</t>
  </si>
  <si>
    <t>新建联网路补助标准</t>
  </si>
  <si>
    <t>0.052万元/米</t>
  </si>
  <si>
    <t>道路加宽补助标准</t>
  </si>
  <si>
    <t>0.031万元/米</t>
  </si>
  <si>
    <t>水库公路砼挡墙补助标准</t>
  </si>
  <si>
    <t>0.174万元/米</t>
  </si>
  <si>
    <t>≥230人</t>
  </si>
  <si>
    <t>230人</t>
  </si>
  <si>
    <t>生态效益
指标</t>
  </si>
  <si>
    <t>水资源利用率</t>
  </si>
  <si>
    <t>乐至县-良安镇_村基础设施_2021年良安镇田家坝村社道水泥路</t>
  </si>
  <si>
    <t>刘远楷13438429062</t>
  </si>
  <si>
    <t>田家坝村</t>
  </si>
  <si>
    <t>新建水泥路260米。新建社道水泥路6400米。方便群众出行。</t>
  </si>
  <si>
    <t>★★★贫困村新建改建公路里程（产业路）</t>
  </si>
  <si>
    <t>≥260米</t>
  </si>
  <si>
    <t>260米</t>
  </si>
  <si>
    <t>★★★贫困村新建改建公路里程（社道）</t>
  </si>
  <si>
    <t>≥6400米</t>
  </si>
  <si>
    <t>6400米</t>
  </si>
  <si>
    <t>★道路补助标准（产业路）</t>
  </si>
  <si>
    <t>0.0820万元/米</t>
  </si>
  <si>
    <t>★道路补助标准（社道）</t>
  </si>
  <si>
    <t>0.0293万元/米</t>
  </si>
  <si>
    <t>乐至县-良安镇_村基础设施_2021年良安镇田家坝村（水利设施）</t>
  </si>
  <si>
    <t>新建山坪塘160米、新建囤水田埂385米、村新建引水管1300米，方便群众生产生活</t>
  </si>
  <si>
    <t>★新建山坪塘160米</t>
  </si>
  <si>
    <t>≥160米</t>
  </si>
  <si>
    <t>160米</t>
  </si>
  <si>
    <t>★新建囤水田埂385米</t>
  </si>
  <si>
    <t>≥385米</t>
  </si>
  <si>
    <t>385米</t>
  </si>
  <si>
    <t>★村新建引水管1300米</t>
  </si>
  <si>
    <t>≥1300米</t>
  </si>
  <si>
    <t>1300米</t>
  </si>
  <si>
    <t>★★★验收合格率</t>
  </si>
  <si>
    <t>★山坪塘</t>
  </si>
  <si>
    <t>0.1906万元/米</t>
  </si>
  <si>
    <t>★囤水田埂</t>
  </si>
  <si>
    <t>★引水管</t>
  </si>
  <si>
    <t>生产条件改善带动农业亩均产量增加（涉及农业生产的基础设施，为老百姓农业生产带来的效益）</t>
  </si>
  <si>
    <t>≥100斤</t>
  </si>
  <si>
    <t>100斤</t>
  </si>
  <si>
    <t>乐至县-良安镇_村基础设施_2021年良安镇宣家沟村道路加宽项目</t>
  </si>
  <si>
    <t>杨燕伍18708201979</t>
  </si>
  <si>
    <t>宣家沟村</t>
  </si>
  <si>
    <t>完成350米村道加宽，新建错车道5处，砼挡墙27米；砖砌排水沟308米。改善村基础设施条件，方便群众生产生活。</t>
  </si>
  <si>
    <t>村道加宽</t>
  </si>
  <si>
    <t>≥350米</t>
  </si>
  <si>
    <t>350米</t>
  </si>
  <si>
    <t>新建错车道</t>
  </si>
  <si>
    <t>≥5处</t>
  </si>
  <si>
    <t>5处</t>
  </si>
  <si>
    <t>新建砼挡墙</t>
  </si>
  <si>
    <t>≥27米</t>
  </si>
  <si>
    <t>27米</t>
  </si>
  <si>
    <t>新建砖砌排水沟</t>
  </si>
  <si>
    <t>≥308米</t>
  </si>
  <si>
    <t>308米</t>
  </si>
  <si>
    <t>村道加宽补助标准</t>
  </si>
  <si>
    <t>0.0343万元/米</t>
  </si>
  <si>
    <t>新建错车道补助标准</t>
  </si>
  <si>
    <t>1.6万元/处</t>
  </si>
  <si>
    <t>新建砼挡墙补助标准</t>
  </si>
  <si>
    <t>0.0227万元/米</t>
  </si>
  <si>
    <t>新建砖砌排水沟补助标准</t>
  </si>
  <si>
    <t>0.37万元/米</t>
  </si>
  <si>
    <t>≥60人</t>
  </si>
  <si>
    <t>60人</t>
  </si>
  <si>
    <t>乐至县-良安镇_生活条件改善_2021年良安镇宣家沟村机井项目</t>
  </si>
  <si>
    <t>完成新建机井1口，改善村基础设施条件，方便群众生产生活</t>
  </si>
  <si>
    <t>新建机井数量</t>
  </si>
  <si>
    <t>机井补助标准</t>
  </si>
  <si>
    <t>10万元/口</t>
  </si>
  <si>
    <t>≥30人</t>
  </si>
  <si>
    <t>30人</t>
  </si>
  <si>
    <t>乐至县_产业项目_2021年良安镇宣家沟村（水利设施）</t>
  </si>
  <si>
    <t>新建蓄水池6口共2180立方米，改善村基础设施条件，方便群众生产 
       生活</t>
  </si>
  <si>
    <t>★新建蓄水池</t>
  </si>
  <si>
    <t>≥6口</t>
  </si>
  <si>
    <t>6口</t>
  </si>
  <si>
    <t>★蓄水池补助标准</t>
  </si>
  <si>
    <t>10.8333万元/口</t>
  </si>
  <si>
    <t>≥60斤</t>
  </si>
  <si>
    <t>60斤</t>
  </si>
  <si>
    <t>乐至县-良安镇_产业项目_2021年良安镇宣家沟村产业项目（产业管网）</t>
  </si>
  <si>
    <t>新建PE管网11500米，挡墙67米，道路排水沟200米，改善村基础设施条件，增加集体经济收入。</t>
  </si>
  <si>
    <t>新建PE管网</t>
  </si>
  <si>
    <t>≥11500米</t>
  </si>
  <si>
    <t>11500米</t>
  </si>
  <si>
    <t>新建挡墙</t>
  </si>
  <si>
    <t>≥67米</t>
  </si>
  <si>
    <t>67米</t>
  </si>
  <si>
    <t>新建道路排水沟</t>
  </si>
  <si>
    <t>200米</t>
  </si>
  <si>
    <t>新建PE管网补助标准</t>
  </si>
  <si>
    <t>0.00235万元/米</t>
  </si>
  <si>
    <t>新建挡墙补助标准</t>
  </si>
  <si>
    <t>0.134万元/米</t>
  </si>
  <si>
    <t>新建道路排水沟补助标准</t>
  </si>
  <si>
    <t>0.015万元/米</t>
  </si>
  <si>
    <t>≥50斤</t>
  </si>
  <si>
    <t>50斤</t>
  </si>
  <si>
    <t>≥50人</t>
  </si>
  <si>
    <t>50人</t>
  </si>
  <si>
    <t>乐至县_产业项目_2021年良安镇余家沟村产业基础设施建设项目</t>
  </si>
  <si>
    <t>王继贵13882975756</t>
  </si>
  <si>
    <t>余家沟村</t>
  </si>
  <si>
    <t>新建社道水泥路1310米；道路165米；机井1口；山坪塘整治130米</t>
  </si>
  <si>
    <t>≥1310米</t>
  </si>
  <si>
    <t>1310米</t>
  </si>
  <si>
    <t>新建道路</t>
  </si>
  <si>
    <t>≥165米</t>
  </si>
  <si>
    <t>165米</t>
  </si>
  <si>
    <t>新建机井</t>
  </si>
  <si>
    <t>山坪塘整治</t>
  </si>
  <si>
    <t>≥130米</t>
  </si>
  <si>
    <t>130米</t>
  </si>
  <si>
    <t>0.0443万元/米</t>
  </si>
  <si>
    <t>新建道路补助标准</t>
  </si>
  <si>
    <t>0.0364万元/米</t>
  </si>
  <si>
    <t>新建机井补助标准</t>
  </si>
  <si>
    <t>山坪塘整治补助标准</t>
  </si>
  <si>
    <t>0.1081万元/米</t>
  </si>
  <si>
    <t>≥80斤</t>
  </si>
  <si>
    <t>80斤</t>
  </si>
  <si>
    <t>乐至县-良安镇_村基础设施_2021年良安镇余家沟村市级乡村振兴先进示范村培育项目</t>
  </si>
  <si>
    <t>1、社道水泥路 755m；2、村道联网路 400m；3、入院路 630m；4、公路挡墙22米；5、排水渠 40m</t>
  </si>
  <si>
    <t>贫困村新建改建公路里程（社道水泥路）</t>
  </si>
  <si>
    <t>≥755米</t>
  </si>
  <si>
    <t>755米</t>
  </si>
  <si>
    <t>贫困村新建改建公路里程（村道联网路）</t>
  </si>
  <si>
    <t>≥400米</t>
  </si>
  <si>
    <t>400米</t>
  </si>
  <si>
    <t>贫困村新建改建公路里程（入院路）</t>
  </si>
  <si>
    <t>≥630米</t>
  </si>
  <si>
    <t>630米</t>
  </si>
  <si>
    <t>贫困村新建改建公路里程（公路挡墙）</t>
  </si>
  <si>
    <t>≥22米</t>
  </si>
  <si>
    <t>22米</t>
  </si>
  <si>
    <t>贫困村新建改建公路里程（排水渠）</t>
  </si>
  <si>
    <t>≥40米</t>
  </si>
  <si>
    <t>40米</t>
  </si>
  <si>
    <t>道路补助标准（社道水泥路）</t>
  </si>
  <si>
    <t>道路补助标准（村道联网路）</t>
  </si>
  <si>
    <t>0.042万元/米</t>
  </si>
  <si>
    <t>道路补助标准（入院路）</t>
  </si>
  <si>
    <t>0.224万元/米</t>
  </si>
  <si>
    <t>道路补助标准（公路挡墙）</t>
  </si>
  <si>
    <t>0.2041万元/米</t>
  </si>
  <si>
    <t>道路补助标准（排水渠）</t>
  </si>
  <si>
    <t>0.06万元/米</t>
  </si>
  <si>
    <t>乐至县_产业项目_2021年良安镇（水利设施）</t>
  </si>
  <si>
    <t>新建输水管道(DN400管1520米)、立式闸阀井3座、排气阀井2座、排泥湿井2座，改善村基础设施条件，方便群众生产生活。</t>
  </si>
  <si>
    <t>新建输水管道</t>
  </si>
  <si>
    <t>≥1520米</t>
  </si>
  <si>
    <t>1520米</t>
  </si>
  <si>
    <t>新建立式闸阀井</t>
  </si>
  <si>
    <t>≥3座</t>
  </si>
  <si>
    <t>3座</t>
  </si>
  <si>
    <t>新建排气阀井</t>
  </si>
  <si>
    <t>新建排泥湿井</t>
  </si>
  <si>
    <t>新建输水管道补助标准</t>
  </si>
  <si>
    <t>新建立式闸阀井补助标准</t>
  </si>
  <si>
    <t>5万元/座</t>
  </si>
  <si>
    <t>新建排气阀井补助标准</t>
  </si>
  <si>
    <t>新建排泥湿井补助标准</t>
  </si>
  <si>
    <t>≥400人</t>
  </si>
  <si>
    <t>400人</t>
  </si>
  <si>
    <t>乐至县-良安镇_产业项目_2021年良安镇罗家沟村（产业管护）</t>
  </si>
  <si>
    <t>产业管护红心蜜柚</t>
  </si>
  <si>
    <t>≥350亩</t>
  </si>
  <si>
    <t>350亩</t>
  </si>
  <si>
    <t>0.04万元/亩</t>
  </si>
  <si>
    <t>≥1.6万元</t>
  </si>
  <si>
    <t>1.6万元</t>
  </si>
  <si>
    <t>≥712人</t>
  </si>
  <si>
    <t>712人</t>
  </si>
  <si>
    <t>乐至县-良安镇_教育扶贫_2021年良安镇罗家沟村教育扶贫（内生动力）</t>
  </si>
  <si>
    <t>政策宣传和内生动力提升，利用幸福超市与“星级文明户”评定开展积分兑换物品活动，激发村民内生动力，参与人次670</t>
  </si>
  <si>
    <t>670人次</t>
  </si>
  <si>
    <t>0.0087万元/人次</t>
  </si>
  <si>
    <t>乐至县-良安镇_教育扶贫_2021年良安镇田家坝村教育扶贫（内生动力）</t>
  </si>
  <si>
    <t>政策宣传和内生动力提升，利用幸福超市与“星级文明户”评定开展积分兑换物品活动，激发村民内生动力，参与人次700</t>
  </si>
  <si>
    <t>≥700人次</t>
  </si>
  <si>
    <t>700人次</t>
  </si>
  <si>
    <t>0.00857万元/人次</t>
  </si>
  <si>
    <t>≥175人</t>
  </si>
  <si>
    <t>175人</t>
  </si>
  <si>
    <t>乐至县-良安镇_产业项目_2021年良安镇宣家沟村产业项目（产业管护）</t>
  </si>
  <si>
    <t>产业管护雷竹</t>
  </si>
  <si>
    <t>≥30亩</t>
  </si>
  <si>
    <t>30亩</t>
  </si>
  <si>
    <t>0.26万元/亩</t>
  </si>
  <si>
    <t>≥0.5万元</t>
  </si>
  <si>
    <t>0.5万元</t>
  </si>
  <si>
    <t>≥460人</t>
  </si>
  <si>
    <t>460人</t>
  </si>
  <si>
    <t>乐至县-良安镇_教育扶贫_2021年良安镇宣家沟村教育扶贫（内生动力）</t>
  </si>
  <si>
    <t>政策宣传和内生动力提升，利用幸福超市与“星级文明户”评定开展积分兑换物品活动，激发村民内生动力，擦余人次630。</t>
  </si>
  <si>
    <t>≥630人次</t>
  </si>
  <si>
    <t>630人次</t>
  </si>
  <si>
    <t>0.00714万元/人次</t>
  </si>
  <si>
    <t>乐至县-良安镇_产业项目_2021年良安镇余家沟村（产业管护）</t>
  </si>
  <si>
    <t>产业管护吴茱萸、瓜蒌、黄精、白芥共计200亩，带动集体经济发展，增加经济收入</t>
  </si>
  <si>
    <t>产业管护吴茱萸、瓜蒌、黄精、白芥</t>
  </si>
  <si>
    <t>≥200亩</t>
  </si>
  <si>
    <t>200亩</t>
  </si>
  <si>
    <t>0.03万元/亩</t>
  </si>
  <si>
    <t>≥2.5万元</t>
  </si>
  <si>
    <t>2.5万元</t>
  </si>
  <si>
    <t>≥386人</t>
  </si>
  <si>
    <t>386人</t>
  </si>
  <si>
    <t>乐至县-良安镇_教育扶贫_2021年良安镇余家沟村教育扶贫（内生动力）</t>
  </si>
  <si>
    <t>政策宣传和内生动力提升，利用幸福超市与“星级文明户”评定开展积分兑换物品活动，激发村民内生动力，参与人次650。</t>
  </si>
  <si>
    <t>≥650人次</t>
  </si>
  <si>
    <t>650人次</t>
  </si>
  <si>
    <t>0.00846万元/人次</t>
  </si>
  <si>
    <r>
      <rPr>
        <sz val="10.5"/>
        <color rgb="FF000000"/>
        <rFont val="宋体"/>
        <charset val="134"/>
      </rPr>
      <t>乐至县</t>
    </r>
    <r>
      <rPr>
        <sz val="10.5"/>
        <color rgb="FF000000"/>
        <rFont val="Arial"/>
        <charset val="134"/>
      </rPr>
      <t>-</t>
    </r>
    <r>
      <rPr>
        <sz val="10.5"/>
        <color rgb="FF000000"/>
        <rFont val="宋体"/>
        <charset val="134"/>
      </rPr>
      <t>双河场乡</t>
    </r>
    <r>
      <rPr>
        <sz val="10.5"/>
        <color rgb="FF000000"/>
        <rFont val="Arial"/>
        <charset val="134"/>
      </rPr>
      <t>_</t>
    </r>
    <r>
      <rPr>
        <sz val="10.5"/>
        <color rgb="FF000000"/>
        <rFont val="宋体"/>
        <charset val="134"/>
      </rPr>
      <t>产业项目</t>
    </r>
    <r>
      <rPr>
        <sz val="10.5"/>
        <color rgb="FF000000"/>
        <rFont val="Arial"/>
        <charset val="134"/>
      </rPr>
      <t>_2021</t>
    </r>
    <r>
      <rPr>
        <sz val="10.5"/>
        <color rgb="FF000000"/>
        <rFont val="宋体"/>
        <charset val="134"/>
      </rPr>
      <t>年双河场乡海慧寺村产业管护</t>
    </r>
  </si>
  <si>
    <r>
      <rPr>
        <sz val="10.5"/>
        <color rgb="FF000000"/>
        <rFont val="宋体"/>
        <charset val="134"/>
      </rPr>
      <t>李勇</t>
    </r>
    <r>
      <rPr>
        <sz val="10.5"/>
        <color rgb="FF000000"/>
        <rFont val="Arial"/>
        <charset val="134"/>
      </rPr>
      <t>13700941687</t>
    </r>
  </si>
  <si>
    <t>双河场乡海慧寺村</t>
  </si>
  <si>
    <r>
      <rPr>
        <sz val="10.5"/>
        <color rgb="FF000000"/>
        <rFont val="宋体"/>
        <charset val="134"/>
      </rPr>
      <t>产业管护</t>
    </r>
    <r>
      <rPr>
        <sz val="10.5"/>
        <color rgb="FF000000"/>
        <rFont val="Arial"/>
        <charset val="134"/>
      </rPr>
      <t>100</t>
    </r>
    <r>
      <rPr>
        <sz val="10.5"/>
        <color rgb="FF000000"/>
        <rFont val="宋体"/>
        <charset val="134"/>
      </rPr>
      <t>亩，带动产业发展，增加村集体经济收益</t>
    </r>
  </si>
  <si>
    <t>产业管护面积</t>
  </si>
  <si>
    <t>≥100亩</t>
  </si>
  <si>
    <t>100亩</t>
  </si>
  <si>
    <t>种植作物成活率</t>
  </si>
  <si>
    <t>≥80%</t>
  </si>
  <si>
    <t>≥200元/亩</t>
  </si>
  <si>
    <t>带动增加村集体经济收入（总收入）</t>
  </si>
  <si>
    <t>≥7000元</t>
  </si>
  <si>
    <t>7000元</t>
  </si>
  <si>
    <t>带动增加贫困人口收入（总收入）</t>
  </si>
  <si>
    <t>≥800元</t>
  </si>
  <si>
    <t>800元</t>
  </si>
  <si>
    <t>受益建档立卡脱贫人口满意度</t>
  </si>
  <si>
    <r>
      <rPr>
        <sz val="10.5"/>
        <color rgb="FF000000"/>
        <rFont val="宋体"/>
        <charset val="134"/>
      </rPr>
      <t>乐至县</t>
    </r>
    <r>
      <rPr>
        <sz val="10.5"/>
        <color rgb="FF000000"/>
        <rFont val="Arial"/>
        <charset val="134"/>
      </rPr>
      <t>-</t>
    </r>
    <r>
      <rPr>
        <sz val="10.5"/>
        <color rgb="FF000000"/>
        <rFont val="宋体"/>
        <charset val="134"/>
      </rPr>
      <t>双河场乡</t>
    </r>
    <r>
      <rPr>
        <sz val="10.5"/>
        <color rgb="FF000000"/>
        <rFont val="Arial"/>
        <charset val="134"/>
      </rPr>
      <t>_</t>
    </r>
    <r>
      <rPr>
        <sz val="10.5"/>
        <color rgb="FF000000"/>
        <rFont val="宋体"/>
        <charset val="134"/>
      </rPr>
      <t>产业项目</t>
    </r>
    <r>
      <rPr>
        <sz val="10.5"/>
        <color rgb="FF000000"/>
        <rFont val="Arial"/>
        <charset val="134"/>
      </rPr>
      <t>_2022</t>
    </r>
    <r>
      <rPr>
        <sz val="10.5"/>
        <color rgb="FF000000"/>
        <rFont val="宋体"/>
        <charset val="134"/>
      </rPr>
      <t>年瓦灰寺村产业管护项目</t>
    </r>
    <r>
      <rPr>
        <sz val="10.5"/>
        <color rgb="FF000000"/>
        <rFont val="Arial"/>
        <charset val="134"/>
      </rPr>
      <t xml:space="preserve"> </t>
    </r>
  </si>
  <si>
    <r>
      <rPr>
        <sz val="10.5"/>
        <color rgb="FF000000"/>
        <rFont val="宋体"/>
        <charset val="134"/>
      </rPr>
      <t>蒲运国</t>
    </r>
    <r>
      <rPr>
        <sz val="10.5"/>
        <color rgb="FF000000"/>
        <rFont val="Arial"/>
        <charset val="134"/>
      </rPr>
      <t>15283200928</t>
    </r>
  </si>
  <si>
    <t>双河场乡瓦灰寺村</t>
  </si>
  <si>
    <r>
      <rPr>
        <sz val="10.5"/>
        <color rgb="FF000000"/>
        <rFont val="宋体"/>
        <charset val="134"/>
      </rPr>
      <t>产业管护</t>
    </r>
    <r>
      <rPr>
        <sz val="10.5"/>
        <color rgb="FF000000"/>
        <rFont val="Arial"/>
        <charset val="134"/>
      </rPr>
      <t>140</t>
    </r>
    <r>
      <rPr>
        <sz val="10.5"/>
        <color rgb="FF000000"/>
        <rFont val="宋体"/>
        <charset val="134"/>
      </rPr>
      <t>亩，带动产业发展，增加村集体经济收益</t>
    </r>
  </si>
  <si>
    <t>≥140亩</t>
  </si>
  <si>
    <t>140亩</t>
  </si>
  <si>
    <t>≥285元/亩</t>
  </si>
  <si>
    <t>285元/亩</t>
  </si>
  <si>
    <t>≥140人</t>
  </si>
  <si>
    <r>
      <rPr>
        <sz val="10.5"/>
        <color rgb="FF000000"/>
        <rFont val="宋体"/>
        <charset val="134"/>
      </rPr>
      <t>乐至县</t>
    </r>
    <r>
      <rPr>
        <sz val="10.5"/>
        <color rgb="FF000000"/>
        <rFont val="Arial"/>
        <charset val="134"/>
      </rPr>
      <t>-</t>
    </r>
    <r>
      <rPr>
        <sz val="10.5"/>
        <color rgb="FF000000"/>
        <rFont val="宋体"/>
        <charset val="134"/>
      </rPr>
      <t>双河场乡</t>
    </r>
    <r>
      <rPr>
        <sz val="10.5"/>
        <color rgb="FF000000"/>
        <rFont val="Arial"/>
        <charset val="134"/>
      </rPr>
      <t>_</t>
    </r>
    <r>
      <rPr>
        <sz val="10.5"/>
        <color rgb="FF000000"/>
        <rFont val="宋体"/>
        <charset val="134"/>
      </rPr>
      <t>产业项目</t>
    </r>
    <r>
      <rPr>
        <sz val="10.5"/>
        <color rgb="FF000000"/>
        <rFont val="Arial"/>
        <charset val="134"/>
      </rPr>
      <t>_2021</t>
    </r>
    <r>
      <rPr>
        <sz val="10.5"/>
        <color rgb="FF000000"/>
        <rFont val="宋体"/>
        <charset val="134"/>
      </rPr>
      <t>年双河场乡石庙子村产业管护项目</t>
    </r>
  </si>
  <si>
    <r>
      <rPr>
        <sz val="10.5"/>
        <color rgb="FF000000"/>
        <rFont val="宋体"/>
        <charset val="134"/>
      </rPr>
      <t>蒋德建</t>
    </r>
    <r>
      <rPr>
        <sz val="10.5"/>
        <color rgb="FF000000"/>
        <rFont val="Arial"/>
        <charset val="134"/>
      </rPr>
      <t>13778994593</t>
    </r>
  </si>
  <si>
    <t>双河场乡石庙子村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</si>
  <si>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：产业管护</t>
    </r>
    <r>
      <rPr>
        <sz val="10.5"/>
        <color rgb="FF000000"/>
        <rFont val="Arial"/>
        <charset val="134"/>
      </rPr>
      <t>500</t>
    </r>
    <r>
      <rPr>
        <sz val="10.5"/>
        <color rgb="FF000000"/>
        <rFont val="宋体"/>
        <charset val="134"/>
      </rPr>
      <t>亩，带动产业发展，增加村集体经济收益</t>
    </r>
  </si>
  <si>
    <t>≥500亩</t>
  </si>
  <si>
    <t>500亩</t>
  </si>
  <si>
    <t>≥120元/亩</t>
  </si>
  <si>
    <t>120元/亩</t>
  </si>
  <si>
    <t>≥8000元</t>
  </si>
  <si>
    <t>8000元</t>
  </si>
  <si>
    <t>≥1000元</t>
  </si>
  <si>
    <t>1000元</t>
  </si>
  <si>
    <t>≥200人</t>
  </si>
  <si>
    <t>200人</t>
  </si>
  <si>
    <r>
      <rPr>
        <sz val="10.5"/>
        <color rgb="FF000000"/>
        <rFont val="宋体"/>
        <charset val="134"/>
      </rPr>
      <t>乐至县</t>
    </r>
    <r>
      <rPr>
        <sz val="10.5"/>
        <color rgb="FF000000"/>
        <rFont val="Arial"/>
        <charset val="134"/>
      </rPr>
      <t>-</t>
    </r>
    <r>
      <rPr>
        <sz val="10.5"/>
        <color rgb="FF000000"/>
        <rFont val="宋体"/>
        <charset val="134"/>
      </rPr>
      <t>双河场乡</t>
    </r>
    <r>
      <rPr>
        <sz val="10.5"/>
        <color rgb="FF000000"/>
        <rFont val="Arial"/>
        <charset val="134"/>
      </rPr>
      <t>_</t>
    </r>
    <r>
      <rPr>
        <sz val="10.5"/>
        <color rgb="FF000000"/>
        <rFont val="宋体"/>
        <charset val="134"/>
      </rPr>
      <t>产业项目</t>
    </r>
    <r>
      <rPr>
        <sz val="10.5"/>
        <color rgb="FF000000"/>
        <rFont val="Arial"/>
        <charset val="134"/>
      </rPr>
      <t>_2021</t>
    </r>
    <r>
      <rPr>
        <sz val="10.5"/>
        <color rgb="FF000000"/>
        <rFont val="宋体"/>
        <charset val="134"/>
      </rPr>
      <t>年双河场乡石庙子村内生动力提升</t>
    </r>
  </si>
  <si>
    <t>石庙子村村民委员会</t>
  </si>
  <si>
    <t>目标1：开展幸福超市与幸福基金项目，激发村民内生动力，巩固脱贫攻坚成果。参与人次预计500人次。</t>
  </si>
  <si>
    <t>“幸福积分”兑换活动参与人数</t>
  </si>
  <si>
    <t>≥500人次</t>
  </si>
  <si>
    <t>500人次</t>
  </si>
  <si>
    <t>开展“幸福积分”兑换活动次数</t>
  </si>
  <si>
    <t>≥2次</t>
  </si>
  <si>
    <t>2次</t>
  </si>
  <si>
    <t>脱贫人口内生动力提升率</t>
  </si>
  <si>
    <t>受益脱贫人口满意度</t>
  </si>
  <si>
    <t>乐至县-双河场乡_教育扶贫_2021年双河场乡瓦灰寺村内生动力提升项目</t>
  </si>
  <si>
    <t>蒲运国15283200928</t>
  </si>
  <si>
    <t>瓦灰寺村村民委员会</t>
  </si>
  <si>
    <r>
      <rPr>
        <sz val="10.5"/>
        <color rgb="FF000000"/>
        <rFont val="宋体"/>
        <charset val="134"/>
      </rPr>
      <t>产业管护</t>
    </r>
    <r>
      <rPr>
        <sz val="10.5"/>
        <color rgb="FF000000"/>
        <rFont val="Arial"/>
        <charset val="134"/>
      </rPr>
      <t>500</t>
    </r>
    <r>
      <rPr>
        <sz val="10.5"/>
        <color rgb="FF000000"/>
        <rFont val="宋体"/>
        <charset val="134"/>
      </rPr>
      <t>亩，带动产业发展，增加村集体经济收益</t>
    </r>
  </si>
  <si>
    <t>乐至县-双河场乡_教育扶贫_2021年双河场乡海慧寺村内生动力提升项目</t>
  </si>
  <si>
    <t>李勇13700941687</t>
  </si>
  <si>
    <t>海慧寺村村民委员会</t>
  </si>
  <si>
    <t>目标1：政策宣传和内生动力提升，开展幸福超市与幸福基金项目，激发村民内生动力，巩固脱贫攻坚成果。参与人次预计500人次。</t>
  </si>
  <si>
    <t>150人</t>
  </si>
  <si>
    <r>
      <rPr>
        <sz val="11"/>
        <color rgb="FF000000"/>
        <rFont val="宋体"/>
        <charset val="134"/>
      </rPr>
      <t>乐至县</t>
    </r>
    <r>
      <rPr>
        <sz val="11"/>
        <color rgb="FF000000"/>
        <rFont val="Arial"/>
        <charset val="134"/>
      </rPr>
      <t>-</t>
    </r>
    <r>
      <rPr>
        <sz val="11"/>
        <color rgb="FF000000"/>
        <rFont val="宋体"/>
        <charset val="134"/>
      </rPr>
      <t>双河场乡</t>
    </r>
    <r>
      <rPr>
        <sz val="11"/>
        <color rgb="FF000000"/>
        <rFont val="Arial"/>
        <charset val="134"/>
      </rPr>
      <t>_</t>
    </r>
    <r>
      <rPr>
        <sz val="11"/>
        <color rgb="FF000000"/>
        <rFont val="宋体"/>
        <charset val="134"/>
      </rPr>
      <t>生活条件改善</t>
    </r>
    <r>
      <rPr>
        <sz val="11"/>
        <color rgb="FF000000"/>
        <rFont val="Arial"/>
        <charset val="134"/>
      </rPr>
      <t>_2021</t>
    </r>
    <r>
      <rPr>
        <sz val="11"/>
        <color rgb="FF000000"/>
        <rFont val="宋体"/>
        <charset val="134"/>
      </rPr>
      <t>年双河场乡瓦灰寺村道路建设项目（入户路）</t>
    </r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</si>
  <si>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：建设</t>
    </r>
    <r>
      <rPr>
        <sz val="10.5"/>
        <color rgb="FF000000"/>
        <rFont val="Arial"/>
        <charset val="134"/>
      </rPr>
      <t>2.6</t>
    </r>
    <r>
      <rPr>
        <sz val="10.5"/>
        <color rgb="FF000000"/>
        <rFont val="宋体"/>
        <charset val="134"/>
      </rPr>
      <t>米宽入户路</t>
    </r>
    <r>
      <rPr>
        <sz val="10.5"/>
        <color rgb="FF000000"/>
        <rFont val="Arial"/>
        <charset val="134"/>
      </rPr>
      <t>8.7</t>
    </r>
    <r>
      <rPr>
        <sz val="10.5"/>
        <color rgb="FF000000"/>
        <rFont val="宋体"/>
        <charset val="134"/>
      </rPr>
      <t>公里</t>
    </r>
    <r>
      <rPr>
        <sz val="10.5"/>
        <color rgb="FF000000"/>
        <rFont val="Arial"/>
        <charset val="134"/>
      </rPr>
      <t xml:space="preserve">
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：方便</t>
    </r>
    <r>
      <rPr>
        <sz val="10.5"/>
        <color rgb="FF000000"/>
        <rFont val="Arial"/>
        <charset val="134"/>
      </rPr>
      <t>124</t>
    </r>
    <r>
      <rPr>
        <sz val="10.5"/>
        <color rgb="FF000000"/>
        <rFont val="宋体"/>
        <charset val="134"/>
      </rPr>
      <t>户</t>
    </r>
    <r>
      <rPr>
        <sz val="10.5"/>
        <color rgb="FF000000"/>
        <rFont val="Arial"/>
        <charset val="134"/>
      </rPr>
      <t>369</t>
    </r>
    <r>
      <rPr>
        <sz val="10.5"/>
        <color rgb="FF000000"/>
        <rFont val="宋体"/>
        <charset val="134"/>
      </rPr>
      <t>人出行，便于群众采购农资和运输农产品，方便群众生产生活</t>
    </r>
  </si>
  <si>
    <r>
      <rPr>
        <sz val="10.5"/>
        <color rgb="FF000000"/>
        <rFont val="宋体"/>
        <charset val="134"/>
      </rPr>
      <t>新增</t>
    </r>
    <r>
      <rPr>
        <sz val="10.5"/>
        <color rgb="FF000000"/>
        <rFont val="Arial"/>
        <charset val="134"/>
      </rPr>
      <t>2.6</t>
    </r>
    <r>
      <rPr>
        <sz val="10.5"/>
        <color rgb="FF000000"/>
        <rFont val="宋体"/>
        <charset val="134"/>
      </rPr>
      <t>米宽硬化路里程</t>
    </r>
  </si>
  <si>
    <t>≥8.7公里</t>
  </si>
  <si>
    <r>
      <rPr>
        <sz val="10"/>
        <color rgb="FF000000"/>
        <rFont val="Times New Roman"/>
        <charset val="134"/>
      </rPr>
      <t>8.7</t>
    </r>
    <r>
      <rPr>
        <sz val="10"/>
        <color rgb="FF000000"/>
        <rFont val="宋体"/>
        <charset val="134"/>
      </rPr>
      <t>公里</t>
    </r>
  </si>
  <si>
    <r>
      <rPr>
        <sz val="10.5"/>
        <color rgb="FF000000"/>
        <rFont val="Arial"/>
        <charset val="134"/>
      </rPr>
      <t>2.6</t>
    </r>
    <r>
      <rPr>
        <sz val="10.5"/>
        <color rgb="FF000000"/>
        <rFont val="宋体"/>
        <charset val="134"/>
      </rPr>
      <t>米宽道路补助标准</t>
    </r>
  </si>
  <si>
    <r>
      <rPr>
        <sz val="10"/>
        <color rgb="FF000000"/>
        <rFont val="Times New Roman"/>
        <charset val="134"/>
      </rPr>
      <t>≥22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</si>
  <si>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22.3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</si>
  <si>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≥60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</si>
  <si>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Times New Roman"/>
        <charset val="134"/>
      </rPr>
      <t>60</t>
    </r>
    <r>
      <rPr>
        <sz val="10"/>
        <color rgb="FF000000"/>
        <rFont val="宋体"/>
        <charset val="134"/>
      </rPr>
      <t>人</t>
    </r>
  </si>
  <si>
    <t>乐至县-双河场乡_生活条件改善_2021年双河场乡石庙子村道路建设（入户路）</t>
  </si>
  <si>
    <t>蒋德建13778994593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</si>
  <si>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：建设</t>
    </r>
    <r>
      <rPr>
        <sz val="10.5"/>
        <color rgb="FF000000"/>
        <rFont val="Arial"/>
        <charset val="134"/>
      </rPr>
      <t>2.6</t>
    </r>
    <r>
      <rPr>
        <sz val="10.5"/>
        <color rgb="FF000000"/>
        <rFont val="宋体"/>
        <charset val="134"/>
      </rPr>
      <t>米宽入户路</t>
    </r>
    <r>
      <rPr>
        <sz val="10.5"/>
        <color rgb="FF000000"/>
        <rFont val="Arial"/>
        <charset val="134"/>
      </rPr>
      <t>2.71</t>
    </r>
    <r>
      <rPr>
        <sz val="10.5"/>
        <color rgb="FF000000"/>
        <rFont val="宋体"/>
        <charset val="134"/>
      </rPr>
      <t>公里</t>
    </r>
    <r>
      <rPr>
        <sz val="10.5"/>
        <color rgb="FF000000"/>
        <rFont val="Arial"/>
        <charset val="134"/>
      </rPr>
      <t xml:space="preserve">
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：方便</t>
    </r>
    <r>
      <rPr>
        <sz val="10.5"/>
        <color rgb="FF000000"/>
        <rFont val="Arial"/>
        <charset val="134"/>
      </rPr>
      <t>85</t>
    </r>
    <r>
      <rPr>
        <sz val="10.5"/>
        <color rgb="FF000000"/>
        <rFont val="宋体"/>
        <charset val="134"/>
      </rPr>
      <t>户</t>
    </r>
    <r>
      <rPr>
        <sz val="10.5"/>
        <color rgb="FF000000"/>
        <rFont val="Arial"/>
        <charset val="134"/>
      </rPr>
      <t>120</t>
    </r>
    <r>
      <rPr>
        <sz val="10.5"/>
        <color rgb="FF000000"/>
        <rFont val="宋体"/>
        <charset val="134"/>
      </rPr>
      <t>人出行，便于群众采购农资和运输农产品，方便群众生产生活</t>
    </r>
  </si>
  <si>
    <r>
      <rPr>
        <sz val="10"/>
        <color rgb="FF000000"/>
        <rFont val="Times New Roman"/>
        <charset val="134"/>
      </rPr>
      <t>≥2.71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</si>
  <si>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2.71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</si>
  <si>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≥23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</si>
  <si>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23.98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</si>
  <si>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≥25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</si>
  <si>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Times New Roman"/>
        <charset val="134"/>
      </rPr>
      <t>25</t>
    </r>
    <r>
      <rPr>
        <sz val="10"/>
        <color rgb="FF000000"/>
        <rFont val="宋体"/>
        <charset val="134"/>
      </rPr>
      <t>人</t>
    </r>
  </si>
  <si>
    <t>乐至县-双河场乡_村基础设施_2021年双河场乡海慧寺村道路建设项目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</si>
  <si>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：新建</t>
    </r>
    <r>
      <rPr>
        <sz val="10.5"/>
        <color rgb="FF000000"/>
        <rFont val="Arial"/>
        <charset val="134"/>
      </rPr>
      <t>2.6m</t>
    </r>
    <r>
      <rPr>
        <sz val="10.5"/>
        <color rgb="FF000000"/>
        <rFont val="宋体"/>
        <charset val="134"/>
      </rPr>
      <t>宽入户路</t>
    </r>
    <r>
      <rPr>
        <sz val="10.5"/>
        <color rgb="FF000000"/>
        <rFont val="Arial"/>
        <charset val="134"/>
      </rPr>
      <t>12.414</t>
    </r>
    <r>
      <rPr>
        <sz val="10.5"/>
        <color rgb="FF000000"/>
        <rFont val="宋体"/>
        <charset val="134"/>
      </rPr>
      <t>公里，新建</t>
    </r>
    <r>
      <rPr>
        <sz val="10.5"/>
        <color rgb="FF000000"/>
        <rFont val="Arial"/>
        <charset val="134"/>
      </rPr>
      <t>3m</t>
    </r>
    <r>
      <rPr>
        <sz val="10.5"/>
        <color rgb="FF000000"/>
        <rFont val="宋体"/>
        <charset val="134"/>
      </rPr>
      <t>宽道路</t>
    </r>
    <r>
      <rPr>
        <sz val="10.5"/>
        <color rgb="FF000000"/>
        <rFont val="Arial"/>
        <charset val="134"/>
      </rPr>
      <t>0.655</t>
    </r>
    <r>
      <rPr>
        <sz val="10.5"/>
        <color rgb="FF000000"/>
        <rFont val="宋体"/>
        <charset val="134"/>
      </rPr>
      <t>公里</t>
    </r>
    <r>
      <rPr>
        <sz val="10.5"/>
        <color rgb="FF000000"/>
        <rFont val="Arial"/>
        <charset val="134"/>
      </rPr>
      <t xml:space="preserve">
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：方便</t>
    </r>
    <r>
      <rPr>
        <sz val="10.5"/>
        <color rgb="FF000000"/>
        <rFont val="Arial"/>
        <charset val="134"/>
      </rPr>
      <t>500</t>
    </r>
    <r>
      <rPr>
        <sz val="10.5"/>
        <color rgb="FF000000"/>
        <rFont val="宋体"/>
        <charset val="134"/>
      </rPr>
      <t>户</t>
    </r>
    <r>
      <rPr>
        <sz val="10.5"/>
        <color rgb="FF000000"/>
        <rFont val="Arial"/>
        <charset val="134"/>
      </rPr>
      <t>630</t>
    </r>
    <r>
      <rPr>
        <sz val="10.5"/>
        <color rgb="FF000000"/>
        <rFont val="宋体"/>
        <charset val="134"/>
      </rPr>
      <t>人出行，便于群众采购农资和运输农产品，方便群众生产生活</t>
    </r>
  </si>
  <si>
    <r>
      <rPr>
        <sz val="10"/>
        <color rgb="FF000000"/>
        <rFont val="Times New Roman"/>
        <charset val="134"/>
      </rPr>
      <t>≥12.414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</si>
  <si>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12.414</t>
    </r>
    <r>
      <rPr>
        <sz val="10"/>
        <color rgb="FF000000"/>
        <rFont val="宋体"/>
        <charset val="134"/>
      </rPr>
      <t>公里</t>
    </r>
  </si>
  <si>
    <t>新建3米宽道路里程</t>
  </si>
  <si>
    <r>
      <rPr>
        <sz val="10"/>
        <color rgb="FF000000"/>
        <rFont val="Times New Roman"/>
        <charset val="134"/>
      </rPr>
      <t>≥0.655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</si>
  <si>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0.655</t>
    </r>
    <r>
      <rPr>
        <sz val="10"/>
        <color rgb="FF000000"/>
        <rFont val="宋体"/>
        <charset val="134"/>
      </rPr>
      <t>公里</t>
    </r>
  </si>
  <si>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米宽道路单位补助标准</t>
    </r>
  </si>
  <si>
    <r>
      <rPr>
        <sz val="10"/>
        <color rgb="FF000000"/>
        <rFont val="Times New Roman"/>
        <charset val="134"/>
      </rPr>
      <t>≥51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</si>
  <si>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51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</si>
  <si>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≥125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</si>
  <si>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Times New Roman"/>
        <charset val="134"/>
      </rPr>
      <t>125</t>
    </r>
    <r>
      <rPr>
        <sz val="10"/>
        <color rgb="FF000000"/>
        <rFont val="宋体"/>
        <charset val="134"/>
      </rPr>
      <t>人</t>
    </r>
  </si>
  <si>
    <t>乐至县-双河场乡_村基础设施_2021年双河场乡瓦灰寺村社道建设项目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</si>
  <si>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：建设</t>
    </r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米宽社道路</t>
    </r>
    <r>
      <rPr>
        <sz val="10.5"/>
        <color rgb="FF000000"/>
        <rFont val="Arial"/>
        <charset val="134"/>
      </rPr>
      <t>3.68</t>
    </r>
    <r>
      <rPr>
        <sz val="10.5"/>
        <color rgb="FF000000"/>
        <rFont val="宋体"/>
        <charset val="134"/>
      </rPr>
      <t>公里</t>
    </r>
    <r>
      <rPr>
        <sz val="10.5"/>
        <color rgb="FF000000"/>
        <rFont val="Arial"/>
        <charset val="134"/>
      </rPr>
      <t xml:space="preserve">
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：方便</t>
    </r>
    <r>
      <rPr>
        <sz val="10.5"/>
        <color rgb="FF000000"/>
        <rFont val="Arial"/>
        <charset val="134"/>
      </rPr>
      <t>96</t>
    </r>
    <r>
      <rPr>
        <sz val="10.5"/>
        <color rgb="FF000000"/>
        <rFont val="宋体"/>
        <charset val="134"/>
      </rPr>
      <t>户</t>
    </r>
    <r>
      <rPr>
        <sz val="10.5"/>
        <color rgb="FF000000"/>
        <rFont val="Arial"/>
        <charset val="134"/>
      </rPr>
      <t>280</t>
    </r>
    <r>
      <rPr>
        <sz val="10.5"/>
        <color rgb="FF000000"/>
        <rFont val="宋体"/>
        <charset val="134"/>
      </rPr>
      <t>人出行，便于群众采购农资和运输农产品，方便群众生产生活</t>
    </r>
  </si>
  <si>
    <t>新增3米宽硬化路里程</t>
  </si>
  <si>
    <r>
      <rPr>
        <sz val="10"/>
        <color rgb="FF000000"/>
        <rFont val="Times New Roman"/>
        <charset val="134"/>
      </rPr>
      <t>≥3.68</t>
    </r>
    <r>
      <rPr>
        <sz val="10"/>
        <color rgb="FF000000"/>
        <rFont val="宋体"/>
        <charset val="134"/>
      </rPr>
      <t>公里</t>
    </r>
  </si>
  <si>
    <t>3.68公里</t>
  </si>
  <si>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米宽道路补助标准</t>
    </r>
  </si>
  <si>
    <r>
      <rPr>
        <sz val="10"/>
        <color rgb="FF000000"/>
        <rFont val="Times New Roman"/>
        <charset val="134"/>
      </rPr>
      <t>≥48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</si>
  <si>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48.37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</si>
  <si>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≥55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</si>
  <si>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Times New Roman"/>
        <charset val="134"/>
      </rPr>
      <t>55</t>
    </r>
    <r>
      <rPr>
        <sz val="10"/>
        <color rgb="FF000000"/>
        <rFont val="宋体"/>
        <charset val="134"/>
      </rPr>
      <t>人</t>
    </r>
  </si>
  <si>
    <t>乐至县_产业项目_2021年大佛镇东禅寺村水利基础设施建设（蓄水池、水利公路桥、渠道（维修））</t>
  </si>
  <si>
    <t>阳洪建 13550685100</t>
  </si>
  <si>
    <t>大佛镇东禅寺村</t>
  </si>
  <si>
    <t>新建水利水泥路桥1座（长约20m、宽1m）、新建蓄水池2口（约100m³/口）、维修渠道长约150m（宽0.4m、深0.5m）。</t>
  </si>
  <si>
    <t>新建水利公路桥</t>
  </si>
  <si>
    <t>≥1座</t>
  </si>
  <si>
    <t>维修渠道</t>
  </si>
  <si>
    <r>
      <rPr>
        <sz val="10.5"/>
        <color rgb="FF000000"/>
        <rFont val="Arial"/>
        <charset val="134"/>
      </rPr>
      <t>150</t>
    </r>
    <r>
      <rPr>
        <sz val="10.5"/>
        <color rgb="FF000000"/>
        <rFont val="宋体"/>
        <charset val="134"/>
      </rPr>
      <t>米</t>
    </r>
  </si>
  <si>
    <t>新建蓄水池</t>
  </si>
  <si>
    <t>≥2口</t>
  </si>
  <si>
    <t>渠道维修单位补助标准</t>
  </si>
  <si>
    <t>5万元/公里</t>
  </si>
  <si>
    <t>蓄水池单位补助标准</t>
  </si>
  <si>
    <t>0.5万元/口</t>
  </si>
  <si>
    <t>水利公路桥单位补助标准</t>
  </si>
  <si>
    <t>5万元/个</t>
  </si>
  <si>
    <t>方便群众生产生活</t>
  </si>
  <si>
    <r>
      <rPr>
        <sz val="10.5"/>
        <color rgb="FF000000"/>
        <rFont val="Arial"/>
        <charset val="134"/>
      </rPr>
      <t>≥750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</si>
  <si>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750</t>
    </r>
    <r>
      <rPr>
        <sz val="10.5"/>
        <color rgb="FF000000"/>
        <rFont val="宋体"/>
        <charset val="134"/>
      </rPr>
      <t>人</t>
    </r>
  </si>
  <si>
    <t>乐至县_产业项目_2021年大佛镇二龙村生产作业道、水渠等产业配套设施建设</t>
  </si>
  <si>
    <t>陈秀莲 13730739426</t>
  </si>
  <si>
    <t>大佛镇二龙村</t>
  </si>
  <si>
    <t>新建排水沟系约130m（宽0.5m、高0.4m）、新建生产作业道约280米（宽0.8m、厚0.1m）</t>
  </si>
  <si>
    <t>新建排水沟</t>
  </si>
  <si>
    <t>≥280米</t>
  </si>
  <si>
    <t>280米</t>
  </si>
  <si>
    <t>20万元/公里</t>
  </si>
  <si>
    <t>新建排水沟单位补助标准</t>
  </si>
  <si>
    <t>30万元/公里</t>
  </si>
  <si>
    <t>≥600人</t>
  </si>
  <si>
    <t>600人</t>
  </si>
  <si>
    <t>乐至县_产业项目_2021年大佛镇铁牛湾村水利基础设施建设（山坪塘、河堰码口）</t>
  </si>
  <si>
    <t>李刚 13778490833</t>
  </si>
  <si>
    <t>大佛镇铁牛湾村</t>
  </si>
  <si>
    <t>新建河码口约10m、整治塘堰1处</t>
  </si>
  <si>
    <t>新建河码口</t>
  </si>
  <si>
    <r>
      <rPr>
        <sz val="10.5"/>
        <color rgb="FF000000"/>
        <rFont val="Arial"/>
        <charset val="134"/>
      </rPr>
      <t>≥10</t>
    </r>
    <r>
      <rPr>
        <sz val="10.5"/>
        <color rgb="FF000000"/>
        <rFont val="宋体"/>
        <charset val="134"/>
      </rPr>
      <t>米</t>
    </r>
  </si>
  <si>
    <r>
      <rPr>
        <sz val="10.5"/>
        <color rgb="FF000000"/>
        <rFont val="Arial"/>
        <charset val="134"/>
      </rPr>
      <t>10</t>
    </r>
    <r>
      <rPr>
        <sz val="10.5"/>
        <color rgb="FF000000"/>
        <rFont val="宋体"/>
        <charset val="134"/>
      </rPr>
      <t>米</t>
    </r>
  </si>
  <si>
    <t>整治堰塘</t>
  </si>
  <si>
    <t>1处</t>
  </si>
  <si>
    <t>新建河码口单位补助标准</t>
  </si>
  <si>
    <t>0.4万元/米</t>
  </si>
  <si>
    <t>堰塘整治单位补助标准</t>
  </si>
  <si>
    <t>2.5万元/处</t>
  </si>
  <si>
    <r>
      <rPr>
        <sz val="10.5"/>
        <color rgb="FF000000"/>
        <rFont val="Arial"/>
        <charset val="134"/>
      </rPr>
      <t>≥400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</si>
  <si>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400</t>
    </r>
    <r>
      <rPr>
        <sz val="10.5"/>
        <color rgb="FF000000"/>
        <rFont val="宋体"/>
        <charset val="134"/>
      </rPr>
      <t>人</t>
    </r>
  </si>
  <si>
    <t>乐至县_产业项目_2021年大佛镇源柏村产业基础设施建设（蓄水池、生产作业道）</t>
  </si>
  <si>
    <t>向光富 13778484933</t>
  </si>
  <si>
    <t>大佛镇源柏村</t>
  </si>
  <si>
    <t>新建蓄水池4口；新建生产作业道250米</t>
  </si>
  <si>
    <r>
      <rPr>
        <sz val="10.5"/>
        <color rgb="FF000000"/>
        <rFont val="Arial"/>
        <charset val="134"/>
      </rPr>
      <t>≥4</t>
    </r>
    <r>
      <rPr>
        <sz val="10.5"/>
        <color rgb="FF000000"/>
        <rFont val="宋体"/>
        <charset val="134"/>
      </rPr>
      <t>口</t>
    </r>
  </si>
  <si>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口</t>
    </r>
  </si>
  <si>
    <r>
      <rPr>
        <sz val="10.5"/>
        <color rgb="FF000000"/>
        <rFont val="Arial"/>
        <charset val="134"/>
      </rPr>
      <t>≥250</t>
    </r>
    <r>
      <rPr>
        <sz val="10.5"/>
        <color rgb="FF000000"/>
        <rFont val="宋体"/>
        <charset val="134"/>
      </rPr>
      <t>米</t>
    </r>
  </si>
  <si>
    <r>
      <rPr>
        <sz val="10.5"/>
        <color rgb="FF000000"/>
        <rFont val="Arial"/>
        <charset val="134"/>
      </rPr>
      <t>250</t>
    </r>
    <r>
      <rPr>
        <sz val="10.5"/>
        <color rgb="FF000000"/>
        <rFont val="宋体"/>
        <charset val="134"/>
      </rPr>
      <t>米</t>
    </r>
  </si>
  <si>
    <t>新建蓄水池单位补助标准</t>
  </si>
  <si>
    <t>2万元/口</t>
  </si>
  <si>
    <t>40万元/公里</t>
  </si>
  <si>
    <r>
      <rPr>
        <sz val="10.5"/>
        <color rgb="FF000000"/>
        <rFont val="Arial"/>
        <charset val="134"/>
      </rPr>
      <t>≥1200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</si>
  <si>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1200</t>
    </r>
    <r>
      <rPr>
        <sz val="10.5"/>
        <color rgb="FF000000"/>
        <rFont val="宋体"/>
        <charset val="134"/>
      </rPr>
      <t>人</t>
    </r>
  </si>
  <si>
    <t>乐至县_村基础设施_2021年大佛镇铁牛湾村集体经济附属设施建设（管理房院坝硬化、新建厕所、水井）</t>
  </si>
  <si>
    <t>集体经济管理房院坝硬化180平方米；新建厕所1座</t>
  </si>
  <si>
    <t>新建厕所</t>
  </si>
  <si>
    <r>
      <rPr>
        <sz val="10.5"/>
        <color rgb="FF000000"/>
        <rFont val="Arial"/>
        <charset val="134"/>
      </rPr>
      <t>≥180</t>
    </r>
    <r>
      <rPr>
        <sz val="10.5"/>
        <color rgb="FF000000"/>
        <rFont val="宋体"/>
        <charset val="134"/>
      </rPr>
      <t>平方米</t>
    </r>
  </si>
  <si>
    <r>
      <rPr>
        <sz val="10.5"/>
        <color rgb="FF000000"/>
        <rFont val="Arial"/>
        <charset val="134"/>
      </rPr>
      <t>180</t>
    </r>
    <r>
      <rPr>
        <sz val="10.5"/>
        <color rgb="FF000000"/>
        <rFont val="宋体"/>
        <charset val="134"/>
      </rPr>
      <t>平方米</t>
    </r>
  </si>
  <si>
    <t>新建排厕所单位补助标准</t>
  </si>
  <si>
    <t>1万元/个</t>
  </si>
  <si>
    <t>院坝硬化单位补助标准</t>
  </si>
  <si>
    <t>170元/平方米</t>
  </si>
  <si>
    <r>
      <rPr>
        <sz val="10.5"/>
        <color rgb="FF000000"/>
        <rFont val="Arial"/>
        <charset val="134"/>
      </rPr>
      <t>≥900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</si>
  <si>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900</t>
    </r>
    <r>
      <rPr>
        <sz val="10.5"/>
        <color rgb="FF000000"/>
        <rFont val="宋体"/>
        <charset val="134"/>
      </rPr>
      <t>人</t>
    </r>
  </si>
  <si>
    <t>乐至县-大佛镇_产业项目_2021大佛镇东禅寺村产业管护</t>
  </si>
  <si>
    <t>100%</t>
  </si>
  <si>
    <t>完成2021年50亩圆黄梨产业管护</t>
  </si>
  <si>
    <t>≥50亩</t>
  </si>
  <si>
    <t>≥94%</t>
  </si>
  <si>
    <t>0.08万元/亩</t>
  </si>
  <si>
    <r>
      <rPr>
        <sz val="10.5"/>
        <color rgb="FF000000"/>
        <rFont val="Arial"/>
        <charset val="134"/>
      </rPr>
      <t>≥8</t>
    </r>
    <r>
      <rPr>
        <sz val="10.5"/>
        <color rgb="FF000000"/>
        <rFont val="宋体"/>
        <charset val="134"/>
      </rPr>
      <t>万元</t>
    </r>
  </si>
  <si>
    <r>
      <rPr>
        <sz val="10.5"/>
        <color rgb="FF000000"/>
        <rFont val="Arial"/>
        <charset val="134"/>
      </rPr>
      <t>≥38</t>
    </r>
    <r>
      <rPr>
        <sz val="10.5"/>
        <color rgb="FF000000"/>
        <rFont val="宋体"/>
        <charset val="134"/>
      </rPr>
      <t>人</t>
    </r>
  </si>
  <si>
    <t>采用新品种、新技术、新成果农户满意度</t>
  </si>
  <si>
    <r>
      <rPr>
        <sz val="10.5"/>
        <color rgb="FF000000"/>
        <rFont val="宋体"/>
        <charset val="134"/>
      </rPr>
      <t>乐至县</t>
    </r>
    <r>
      <rPr>
        <sz val="10.5"/>
        <color rgb="FF000000"/>
        <rFont val="Arial"/>
        <charset val="134"/>
      </rPr>
      <t>-</t>
    </r>
    <r>
      <rPr>
        <sz val="10.5"/>
        <color rgb="FF000000"/>
        <rFont val="宋体"/>
        <charset val="134"/>
      </rPr>
      <t>大佛镇</t>
    </r>
    <r>
      <rPr>
        <sz val="10.5"/>
        <color rgb="FF000000"/>
        <rFont val="Arial"/>
        <charset val="134"/>
      </rPr>
      <t>_</t>
    </r>
    <r>
      <rPr>
        <sz val="10.5"/>
        <color rgb="FF000000"/>
        <rFont val="宋体"/>
        <charset val="134"/>
      </rPr>
      <t>产业项目</t>
    </r>
    <r>
      <rPr>
        <sz val="10.5"/>
        <color rgb="FF000000"/>
        <rFont val="Arial"/>
        <charset val="134"/>
      </rPr>
      <t>_2021</t>
    </r>
    <r>
      <rPr>
        <sz val="10.5"/>
        <color rgb="FF000000"/>
        <rFont val="宋体"/>
        <charset val="134"/>
      </rPr>
      <t>大佛镇铁牛湾村产业管护</t>
    </r>
  </si>
  <si>
    <r>
      <rPr>
        <sz val="10.5"/>
        <color rgb="FF000000"/>
        <rFont val="宋体"/>
        <charset val="134"/>
      </rPr>
      <t>李刚</t>
    </r>
    <r>
      <rPr>
        <sz val="10.5"/>
        <color rgb="FF000000"/>
        <rFont val="Arial"/>
        <charset val="134"/>
      </rPr>
      <t xml:space="preserve"> 13778490833</t>
    </r>
  </si>
  <si>
    <t>8/8</t>
  </si>
  <si>
    <r>
      <rPr>
        <sz val="10.5"/>
        <color rgb="FF000000"/>
        <rFont val="宋体"/>
        <charset val="134"/>
      </rPr>
      <t>完成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</t>
    </r>
    <r>
      <rPr>
        <sz val="10.5"/>
        <color rgb="FF000000"/>
        <rFont val="Arial"/>
        <charset val="134"/>
      </rPr>
      <t>100</t>
    </r>
    <r>
      <rPr>
        <sz val="10.5"/>
        <color rgb="FF000000"/>
        <rFont val="宋体"/>
        <charset val="134"/>
      </rPr>
      <t>亩圆黄梨产业管护</t>
    </r>
  </si>
  <si>
    <t>产业管护亩均补助成本</t>
  </si>
  <si>
    <t>≥47人</t>
  </si>
  <si>
    <t>乐至县-大佛镇_产业项目_2021年大佛镇资产收益扶贫项目（大佛镇红鞍村秸秆综合利用（青储饲料）加工坊及配套设施建设）</t>
  </si>
  <si>
    <t>何海军 15196599877</t>
  </si>
  <si>
    <t>大佛镇吕河坝村</t>
  </si>
  <si>
    <t>新建青储饲料加工厂1处</t>
  </si>
  <si>
    <t>新建青储饲料加工厂</t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</si>
  <si>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个</t>
    </r>
  </si>
  <si>
    <t>青储饲料加工厂单位补助标准</t>
  </si>
  <si>
    <r>
      <rPr>
        <sz val="10.5"/>
        <color rgb="FF000000"/>
        <rFont val="Arial"/>
        <charset val="134"/>
      </rPr>
      <t>150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个</t>
    </r>
  </si>
  <si>
    <t>增加集体经济收入</t>
  </si>
  <si>
    <r>
      <rPr>
        <sz val="10.5"/>
        <color rgb="FF000000"/>
        <rFont val="Arial"/>
        <charset val="134"/>
      </rPr>
      <t>≥5</t>
    </r>
    <r>
      <rPr>
        <sz val="10.5"/>
        <color rgb="FF000000"/>
        <rFont val="宋体"/>
        <charset val="134"/>
      </rPr>
      <t>万元</t>
    </r>
  </si>
  <si>
    <r>
      <rPr>
        <sz val="10.5"/>
        <color rgb="FF000000"/>
        <rFont val="Arial"/>
        <charset val="134"/>
      </rPr>
      <t>5</t>
    </r>
    <r>
      <rPr>
        <sz val="10.5"/>
        <color rgb="FF000000"/>
        <rFont val="宋体"/>
        <charset val="134"/>
      </rPr>
      <t>万元</t>
    </r>
  </si>
  <si>
    <t>乐至县-大佛镇_教育扶贫_2021年大佛镇东禅寺村内生动力提升（幸福基金）</t>
  </si>
  <si>
    <t>开展幸福积分兑换</t>
  </si>
  <si>
    <t>贫困人口直接收益人数</t>
  </si>
  <si>
    <r>
      <rPr>
        <sz val="10.5"/>
        <color rgb="FF000000"/>
        <rFont val="Arial"/>
        <charset val="134"/>
      </rPr>
      <t>≥229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</si>
  <si>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229</t>
    </r>
    <r>
      <rPr>
        <sz val="10.5"/>
        <color rgb="FF000000"/>
        <rFont val="宋体"/>
        <charset val="134"/>
      </rPr>
      <t>人</t>
    </r>
  </si>
  <si>
    <t>幸福积分兑换及时率</t>
  </si>
  <si>
    <t>购置奖品合格率</t>
  </si>
  <si>
    <t>活动开展及时率</t>
  </si>
  <si>
    <t>人均补助成本</t>
  </si>
  <si>
    <r>
      <rPr>
        <sz val="10.5"/>
        <color rgb="FF000000"/>
        <rFont val="Arial"/>
        <charset val="134"/>
      </rPr>
      <t>150</t>
    </r>
    <r>
      <rPr>
        <sz val="10.5"/>
        <color rgb="FF000000"/>
        <rFont val="宋体"/>
        <charset val="134"/>
      </rPr>
      <t>元</t>
    </r>
  </si>
  <si>
    <t>建档立卡贫困户受益人数</t>
  </si>
  <si>
    <r>
      <rPr>
        <sz val="10.5"/>
        <color rgb="FF000000"/>
        <rFont val="Arial"/>
        <charset val="134"/>
      </rPr>
      <t>≥72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</si>
  <si>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72</t>
    </r>
    <r>
      <rPr>
        <sz val="10.5"/>
        <color rgb="FF000000"/>
        <rFont val="宋体"/>
        <charset val="134"/>
      </rPr>
      <t>人</t>
    </r>
  </si>
  <si>
    <t>贫困人口学生满意度</t>
  </si>
  <si>
    <t>贫困人口学生家长满意度</t>
  </si>
  <si>
    <t>用人单位对建档立卡等贫困人口毕业生的满意度</t>
  </si>
  <si>
    <t>乐至县-大佛镇_教育扶贫_2021年大佛镇铁牛湾村内生动力提升（幸福基金）</t>
  </si>
  <si>
    <r>
      <rPr>
        <sz val="10.5"/>
        <color rgb="FF000000"/>
        <rFont val="Arial"/>
        <charset val="134"/>
      </rPr>
      <t>≥330</t>
    </r>
    <r>
      <rPr>
        <sz val="10.5"/>
        <color rgb="FF000000"/>
        <rFont val="宋体"/>
        <charset val="134"/>
      </rPr>
      <t>人</t>
    </r>
  </si>
  <si>
    <t>330人</t>
  </si>
  <si>
    <r>
      <rPr>
        <sz val="10.5"/>
        <color rgb="FF000000"/>
        <rFont val="Arial"/>
        <charset val="134"/>
      </rPr>
      <t>≥92</t>
    </r>
    <r>
      <rPr>
        <sz val="10.5"/>
        <color rgb="FF000000"/>
        <rFont val="宋体"/>
        <charset val="134"/>
      </rPr>
      <t>人</t>
    </r>
  </si>
  <si>
    <t>92人</t>
  </si>
  <si>
    <t>绩效目标自评表
(20XX年度)</t>
  </si>
  <si>
    <t>2021年佛星镇临江社区产业管护项目</t>
  </si>
  <si>
    <r>
      <rPr>
        <sz val="10.5"/>
        <color rgb="FF000000"/>
        <rFont val="宋体"/>
        <charset val="134"/>
      </rPr>
      <t>丁念文</t>
    </r>
    <r>
      <rPr>
        <sz val="10.5"/>
        <color rgb="FF000000"/>
        <rFont val="Arial"/>
        <charset val="134"/>
      </rPr>
      <t>15760036367</t>
    </r>
  </si>
  <si>
    <t>佛星镇临江社区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</si>
  <si>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：临江社区集体经济管护</t>
    </r>
  </si>
  <si>
    <r>
      <rPr>
        <sz val="10.5"/>
        <color rgb="FF000000"/>
        <rFont val="Arial"/>
        <charset val="134"/>
      </rPr>
      <t>≥100</t>
    </r>
    <r>
      <rPr>
        <sz val="10.5"/>
        <color rgb="FF000000"/>
        <rFont val="宋体"/>
        <charset val="134"/>
      </rPr>
      <t>亩</t>
    </r>
  </si>
  <si>
    <t>农作物补助标准</t>
  </si>
  <si>
    <r>
      <rPr>
        <sz val="10.5"/>
        <color rgb="FF000000"/>
        <rFont val="Arial"/>
        <charset val="134"/>
      </rPr>
      <t>800</t>
    </r>
    <r>
      <rPr>
        <sz val="10.5"/>
        <color rgb="FF000000"/>
        <rFont val="宋体"/>
        <charset val="134"/>
      </rPr>
      <t>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亩</t>
    </r>
  </si>
  <si>
    <t>带动增加脱贫人口收入人均纯收入</t>
  </si>
  <si>
    <r>
      <rPr>
        <sz val="10.5"/>
        <color rgb="FF000000"/>
        <rFont val="Arial"/>
        <charset val="134"/>
      </rPr>
      <t>≥200</t>
    </r>
    <r>
      <rPr>
        <sz val="10.5"/>
        <color rgb="FF000000"/>
        <rFont val="宋体"/>
        <charset val="134"/>
      </rPr>
      <t>元</t>
    </r>
  </si>
  <si>
    <t>带动增加脱贫人口就业人数</t>
  </si>
  <si>
    <r>
      <rPr>
        <sz val="10.5"/>
        <color rgb="FF000000"/>
        <rFont val="Arial"/>
        <charset val="134"/>
      </rPr>
      <t>≥292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</si>
  <si>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宋体"/>
        <charset val="134"/>
      </rPr>
      <t>吴氏祠村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年集体经济管护</t>
    </r>
  </si>
  <si>
    <r>
      <rPr>
        <sz val="10.5"/>
        <color rgb="FF000000"/>
        <rFont val="宋体"/>
        <charset val="134"/>
      </rPr>
      <t>李建平</t>
    </r>
    <r>
      <rPr>
        <sz val="10.5"/>
        <color rgb="FF000000"/>
        <rFont val="Arial"/>
        <charset val="134"/>
      </rPr>
      <t>13882997793</t>
    </r>
  </si>
  <si>
    <t>佛星镇吴氏祠村</t>
  </si>
  <si>
    <t>目标1：吴氏祠村集体经济管护</t>
  </si>
  <si>
    <r>
      <rPr>
        <sz val="10.5"/>
        <color rgb="FF000000"/>
        <rFont val="Arial"/>
        <charset val="134"/>
      </rPr>
      <t>≥320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</si>
  <si>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320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</si>
  <si>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500</t>
    </r>
    <r>
      <rPr>
        <sz val="10.5"/>
        <color rgb="FF000000"/>
        <rFont val="宋体"/>
        <charset val="134"/>
      </rPr>
      <t>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</si>
  <si>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200</t>
    </r>
    <r>
      <rPr>
        <sz val="10.5"/>
        <color rgb="FF000000"/>
        <rFont val="宋体"/>
        <charset val="134"/>
      </rPr>
      <t>元</t>
    </r>
  </si>
  <si>
    <r>
      <rPr>
        <sz val="10.5"/>
        <color rgb="FF000000"/>
        <rFont val="Arial"/>
        <charset val="134"/>
      </rPr>
      <t>50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</si>
  <si>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≥382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</si>
  <si>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382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</si>
  <si>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宋体"/>
        <charset val="134"/>
      </rPr>
      <t>中兴社区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年集体经济管护</t>
    </r>
  </si>
  <si>
    <r>
      <rPr>
        <sz val="10.5"/>
        <color rgb="FF000000"/>
        <rFont val="宋体"/>
        <charset val="134"/>
      </rPr>
      <t>杨环</t>
    </r>
    <r>
      <rPr>
        <sz val="10.5"/>
        <color rgb="FF000000"/>
        <rFont val="Arial"/>
        <charset val="134"/>
      </rPr>
      <t>15983211675</t>
    </r>
  </si>
  <si>
    <t>佛星镇中兴社区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</si>
  <si>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：中兴社区集体经济管护</t>
    </r>
  </si>
  <si>
    <r>
      <rPr>
        <sz val="10.5"/>
        <color rgb="FF000000"/>
        <rFont val="Arial"/>
        <charset val="134"/>
      </rPr>
      <t>200</t>
    </r>
    <r>
      <rPr>
        <sz val="10.5"/>
        <color rgb="FF000000"/>
        <rFont val="宋体"/>
        <charset val="134"/>
      </rPr>
      <t>亩</t>
    </r>
  </si>
  <si>
    <r>
      <rPr>
        <sz val="10.5"/>
        <color rgb="FF000000"/>
        <rFont val="Arial"/>
        <charset val="134"/>
      </rPr>
      <t>≥236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</si>
  <si>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236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</si>
  <si>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年佛星镇临江社区社道路中省第一批</t>
    </r>
  </si>
  <si>
    <r>
      <rPr>
        <sz val="10"/>
        <color rgb="FF000000"/>
        <rFont val="Times New Roman"/>
        <charset val="134"/>
      </rPr>
      <t>0.63</t>
    </r>
    <r>
      <rPr>
        <sz val="10"/>
        <color rgb="FF000000"/>
        <rFont val="宋体"/>
        <charset val="134"/>
      </rPr>
      <t>公里</t>
    </r>
  </si>
  <si>
    <t>65万元/公里</t>
  </si>
  <si>
    <t>47.14万元/公里</t>
  </si>
  <si>
    <r>
      <rPr>
        <sz val="10"/>
        <color rgb="FF000000"/>
        <rFont val="Times New Roman"/>
        <charset val="134"/>
      </rPr>
      <t>106</t>
    </r>
    <r>
      <rPr>
        <sz val="10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</si>
  <si>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年佛星镇中兴社区大院供水站维护</t>
    </r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</si>
  <si>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1:</t>
    </r>
    <r>
      <rPr>
        <sz val="10.5"/>
        <color rgb="FF000000"/>
        <rFont val="宋体"/>
        <charset val="134"/>
      </rPr>
      <t>维修大院集中供水站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处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2:</t>
    </r>
    <r>
      <rPr>
        <sz val="10.5"/>
        <color rgb="FF000000"/>
        <rFont val="宋体"/>
        <charset val="134"/>
      </rPr>
      <t>改善饮水质量</t>
    </r>
  </si>
  <si>
    <t>维修大院集中供水站数量</t>
  </si>
  <si>
    <r>
      <rPr>
        <sz val="10"/>
        <color rgb="FF000000"/>
        <rFont val="Times New Roman"/>
        <charset val="134"/>
      </rPr>
      <t>≥1</t>
    </r>
    <r>
      <rPr>
        <sz val="10"/>
        <color rgb="FF000000"/>
        <rFont val="宋体"/>
        <charset val="134"/>
      </rPr>
      <t>处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</si>
  <si>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处</t>
    </r>
    <r>
      <rPr>
        <sz val="10"/>
        <color rgb="FF000000"/>
        <rFont val="Times New Roman"/>
        <charset val="134"/>
      </rPr>
      <t>%</t>
    </r>
  </si>
  <si>
    <t>维修大院集中供水站补助标准</t>
  </si>
  <si>
    <r>
      <rPr>
        <sz val="10"/>
        <color rgb="FF000000"/>
        <rFont val="Times New Roman"/>
        <charset val="134"/>
      </rPr>
      <t>0.5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处</t>
    </r>
  </si>
  <si>
    <r>
      <rPr>
        <sz val="10"/>
        <color rgb="FF000000"/>
        <rFont val="Times New Roman"/>
        <charset val="134"/>
      </rPr>
      <t>48</t>
    </r>
    <r>
      <rPr>
        <sz val="10"/>
        <color rgb="FF000000"/>
        <rFont val="宋体"/>
        <charset val="134"/>
      </rPr>
      <t>人</t>
    </r>
  </si>
  <si>
    <t>佛星镇临江社区社道公路建设项目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</si>
  <si>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：新修通社道路</t>
    </r>
    <r>
      <rPr>
        <sz val="10.5"/>
        <color rgb="FF000000"/>
        <rFont val="Arial"/>
        <charset val="134"/>
      </rPr>
      <t>1.72</t>
    </r>
    <r>
      <rPr>
        <sz val="10.5"/>
        <color rgb="FF000000"/>
        <rFont val="宋体"/>
        <charset val="134"/>
      </rPr>
      <t>公里</t>
    </r>
    <r>
      <rPr>
        <sz val="10.5"/>
        <color rgb="FF000000"/>
        <rFont val="Arial"/>
        <charset val="134"/>
      </rPr>
      <t xml:space="preserve">        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：改善交通条件发展产业</t>
    </r>
  </si>
  <si>
    <r>
      <rPr>
        <sz val="10"/>
        <color rgb="FF000000"/>
        <rFont val="Times New Roman"/>
        <charset val="134"/>
      </rPr>
      <t>1.72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</si>
  <si>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60.9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</si>
  <si>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51.51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公里</t>
    </r>
  </si>
  <si>
    <r>
      <rPr>
        <sz val="10.5"/>
        <color rgb="FF000000"/>
        <rFont val="宋体"/>
        <charset val="134"/>
      </rPr>
      <t>乐至县佛星镇保境村及临江社区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年道路建设项目</t>
    </r>
  </si>
  <si>
    <r>
      <rPr>
        <sz val="10.5"/>
        <color rgb="FF000000"/>
        <rFont val="宋体"/>
        <charset val="134"/>
      </rPr>
      <t>蒋勇</t>
    </r>
    <r>
      <rPr>
        <sz val="10.5"/>
        <color rgb="FF000000"/>
        <rFont val="Arial"/>
        <charset val="134"/>
      </rPr>
      <t>18381576530</t>
    </r>
  </si>
  <si>
    <t>佛星镇保境村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</si>
  <si>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：新修通社道路</t>
    </r>
    <r>
      <rPr>
        <sz val="10.5"/>
        <color rgb="FF000000"/>
        <rFont val="Arial"/>
        <charset val="134"/>
      </rPr>
      <t>2.742</t>
    </r>
    <r>
      <rPr>
        <sz val="10.5"/>
        <color rgb="FF000000"/>
        <rFont val="宋体"/>
        <charset val="134"/>
      </rPr>
      <t>公里</t>
    </r>
    <r>
      <rPr>
        <sz val="10.5"/>
        <color rgb="FF000000"/>
        <rFont val="Arial"/>
        <charset val="134"/>
      </rPr>
      <t xml:space="preserve">        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：改善交通条件发展产业</t>
    </r>
  </si>
  <si>
    <t>新建改建公路里程</t>
  </si>
  <si>
    <r>
      <rPr>
        <sz val="10"/>
        <color rgb="FF000000"/>
        <rFont val="Times New Roman"/>
        <charset val="134"/>
      </rPr>
      <t>2.742</t>
    </r>
    <r>
      <rPr>
        <sz val="10"/>
        <color rgb="FF000000"/>
        <rFont val="宋体"/>
        <charset val="134"/>
      </rPr>
      <t>公里</t>
    </r>
  </si>
  <si>
    <t>45.58万元/公里</t>
  </si>
  <si>
    <t>133人</t>
  </si>
  <si>
    <t>乐至县佛星镇飞凤山村社道建设项目</t>
  </si>
  <si>
    <r>
      <rPr>
        <sz val="10.5"/>
        <color rgb="FF000000"/>
        <rFont val="宋体"/>
        <charset val="134"/>
      </rPr>
      <t>宋道卫</t>
    </r>
    <r>
      <rPr>
        <sz val="10.5"/>
        <color rgb="FF000000"/>
        <rFont val="Arial"/>
        <charset val="134"/>
      </rPr>
      <t>15983241691</t>
    </r>
  </si>
  <si>
    <t>佛星镇飞凤山村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</si>
  <si>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1:</t>
    </r>
    <r>
      <rPr>
        <sz val="10.5"/>
        <color rgb="FF000000"/>
        <rFont val="宋体"/>
        <charset val="134"/>
      </rPr>
      <t>新修通社道路</t>
    </r>
    <r>
      <rPr>
        <sz val="10.5"/>
        <color rgb="FF000000"/>
        <rFont val="Arial"/>
        <charset val="134"/>
      </rPr>
      <t>2.721</t>
    </r>
    <r>
      <rPr>
        <sz val="10.5"/>
        <color rgb="FF000000"/>
        <rFont val="宋体"/>
        <charset val="134"/>
      </rPr>
      <t>公里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2:</t>
    </r>
    <r>
      <rPr>
        <sz val="10.5"/>
        <color rgb="FF000000"/>
        <rFont val="宋体"/>
        <charset val="134"/>
      </rPr>
      <t>改善交通条件发展产业</t>
    </r>
  </si>
  <si>
    <t>2.721公里</t>
  </si>
  <si>
    <r>
      <rPr>
        <sz val="10.5"/>
        <color rgb="FF000000"/>
        <rFont val="Arial"/>
        <charset val="134"/>
      </rPr>
      <t>44.28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</si>
  <si>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t>67人</t>
  </si>
  <si>
    <r>
      <rPr>
        <sz val="10"/>
        <color rgb="FF000000"/>
        <rFont val="Times New Roman"/>
        <charset val="134"/>
      </rPr>
      <t>67</t>
    </r>
    <r>
      <rPr>
        <sz val="10"/>
        <color rgb="FF000000"/>
        <rFont val="宋体"/>
        <charset val="134"/>
      </rPr>
      <t>人</t>
    </r>
  </si>
  <si>
    <t>乐至县佛星镇飞凤山村囤水田埂建设项目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</si>
  <si>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1:</t>
    </r>
    <r>
      <rPr>
        <sz val="10.5"/>
        <color rgb="FF000000"/>
        <rFont val="宋体"/>
        <charset val="134"/>
      </rPr>
      <t>新建囤水田埂</t>
    </r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处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2:</t>
    </r>
    <r>
      <rPr>
        <sz val="10.5"/>
        <color rgb="FF000000"/>
        <rFont val="宋体"/>
        <charset val="134"/>
      </rPr>
      <t>改善水利条件发展产业</t>
    </r>
    <r>
      <rPr>
        <sz val="10.5"/>
        <color rgb="FF000000"/>
        <rFont val="Arial"/>
        <charset val="134"/>
      </rPr>
      <t xml:space="preserve">
</t>
    </r>
  </si>
  <si>
    <t>新建山坪塘埂数量</t>
  </si>
  <si>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处</t>
    </r>
  </si>
  <si>
    <t>囤水田埂补助标准</t>
  </si>
  <si>
    <r>
      <rPr>
        <sz val="10.5"/>
        <color rgb="FF000000"/>
        <rFont val="Arial"/>
        <charset val="134"/>
      </rPr>
      <t>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</si>
  <si>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t>四川省资阳市乐至县佛星镇中兴社区社道公路建设项目</t>
  </si>
  <si>
    <t>交通局</t>
  </si>
  <si>
    <r>
      <rPr>
        <sz val="10"/>
        <color rgb="FF000000"/>
        <rFont val="Times New Roman"/>
        <charset val="134"/>
      </rPr>
      <t>1.57</t>
    </r>
    <r>
      <rPr>
        <sz val="10"/>
        <color rgb="FF000000"/>
        <rFont val="宋体"/>
        <charset val="134"/>
      </rPr>
      <t>公里</t>
    </r>
  </si>
  <si>
    <t>85万元/公里</t>
  </si>
  <si>
    <t>73.42万元/公里</t>
  </si>
  <si>
    <r>
      <rPr>
        <sz val="10"/>
        <color rgb="FF000000"/>
        <rFont val="Times New Roman"/>
        <charset val="134"/>
      </rPr>
      <t>113</t>
    </r>
    <r>
      <rPr>
        <sz val="10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</si>
  <si>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年佛星镇飞凤山村集体经济</t>
    </r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</si>
  <si>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1:</t>
    </r>
    <r>
      <rPr>
        <sz val="10.5"/>
        <color rgb="FF000000"/>
        <rFont val="宋体"/>
        <charset val="134"/>
      </rPr>
      <t>发展飞凤山村集体经济</t>
    </r>
  </si>
  <si>
    <t>购买养猪场圈舍</t>
  </si>
  <si>
    <t>购买养猪场圈舍补助标准</t>
  </si>
  <si>
    <t>30万元/处</t>
  </si>
  <si>
    <t>121人</t>
  </si>
  <si>
    <r>
      <rPr>
        <sz val="10"/>
        <color rgb="FF000000"/>
        <rFont val="Times New Roman"/>
        <charset val="134"/>
      </rPr>
      <t>121</t>
    </r>
    <r>
      <rPr>
        <sz val="10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</si>
  <si>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年佛星镇飞凤山村内生动力</t>
    </r>
  </si>
  <si>
    <t>目标1：开展幸福超市与幸福基金项目，激发村民内生动力，巩固脱贫攻坚成果。</t>
  </si>
  <si>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幸福积分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兑换活动参与人数</t>
    </r>
  </si>
  <si>
    <t>≥300人次</t>
  </si>
  <si>
    <t>300人次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</si>
  <si>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年佛星镇临江社区内生动力</t>
    </r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</si>
  <si>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：开展幸福超市与幸福基金项目，激发村民内生动力，巩固脱贫攻坚成果。</t>
    </r>
  </si>
  <si>
    <t>≥292人</t>
  </si>
  <si>
    <t>292人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</si>
  <si>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年佛星镇吴氏祠村内生动力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</si>
  <si>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年佛星镇中兴社区内生动力</t>
    </r>
  </si>
  <si>
    <t>佛星镇临江社区大院集中供水站维护项目</t>
  </si>
  <si>
    <t>丁念文15760036367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</si>
  <si>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1:</t>
    </r>
    <r>
      <rPr>
        <sz val="10.5"/>
        <color rgb="FF000000"/>
        <rFont val="宋体"/>
        <charset val="134"/>
      </rPr>
      <t>新建大院集中供水站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处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2:</t>
    </r>
    <r>
      <rPr>
        <sz val="10.5"/>
        <color rgb="FF000000"/>
        <rFont val="宋体"/>
        <charset val="134"/>
      </rPr>
      <t>改善饮水质量</t>
    </r>
  </si>
  <si>
    <t>新建大院集中供水站数量</t>
  </si>
  <si>
    <t>大院集中供水站补助标准</t>
  </si>
  <si>
    <r>
      <rPr>
        <sz val="10"/>
        <color rgb="FF000000"/>
        <rFont val="Times New Roman"/>
        <charset val="134"/>
      </rPr>
      <t>5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处</t>
    </r>
  </si>
  <si>
    <r>
      <rPr>
        <sz val="10"/>
        <color rgb="FF000000"/>
        <rFont val="Times New Roman"/>
        <charset val="134"/>
      </rPr>
      <t>43</t>
    </r>
    <r>
      <rPr>
        <sz val="10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</si>
  <si>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年佛星镇临江社区路灯建设项目</t>
    </r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</si>
  <si>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1:</t>
    </r>
    <r>
      <rPr>
        <sz val="10.5"/>
        <color rgb="FF000000"/>
        <rFont val="宋体"/>
        <charset val="134"/>
      </rPr>
      <t>新建太阳能路灯</t>
    </r>
    <r>
      <rPr>
        <sz val="10.5"/>
        <color rgb="FF000000"/>
        <rFont val="Arial"/>
        <charset val="134"/>
      </rPr>
      <t>20</t>
    </r>
    <r>
      <rPr>
        <sz val="10.5"/>
        <color rgb="FF000000"/>
        <rFont val="宋体"/>
        <charset val="134"/>
      </rPr>
      <t>盏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2:</t>
    </r>
    <r>
      <rPr>
        <sz val="10.5"/>
        <color rgb="FF000000"/>
        <rFont val="宋体"/>
        <charset val="134"/>
      </rPr>
      <t>改善群众生活条件</t>
    </r>
  </si>
  <si>
    <t>新建路灯数量</t>
  </si>
  <si>
    <r>
      <rPr>
        <sz val="10"/>
        <color rgb="FF000000"/>
        <rFont val="Times New Roman"/>
        <charset val="134"/>
      </rPr>
      <t>≥20</t>
    </r>
    <r>
      <rPr>
        <sz val="10"/>
        <color rgb="FF000000"/>
        <rFont val="宋体"/>
        <charset val="134"/>
      </rPr>
      <t>处</t>
    </r>
  </si>
  <si>
    <r>
      <rPr>
        <sz val="10"/>
        <color rgb="FF000000"/>
        <rFont val="Times New Roman"/>
        <charset val="134"/>
      </rPr>
      <t>20</t>
    </r>
    <r>
      <rPr>
        <sz val="10"/>
        <color rgb="FF000000"/>
        <rFont val="宋体"/>
        <charset val="134"/>
      </rPr>
      <t>处</t>
    </r>
  </si>
  <si>
    <t>路灯补助标准</t>
  </si>
  <si>
    <r>
      <rPr>
        <sz val="10"/>
        <color rgb="FF000000"/>
        <rFont val="宋体"/>
        <charset val="134"/>
      </rPr>
      <t>0.3万元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盏</t>
    </r>
  </si>
  <si>
    <t>佛星镇吴氏祠村大院集中供水站维护项目</t>
  </si>
  <si>
    <t>玉皇庙村河道堡坎整治</t>
  </si>
  <si>
    <r>
      <rPr>
        <sz val="10.5"/>
        <color rgb="FF000000"/>
        <rFont val="宋体"/>
        <charset val="134"/>
      </rPr>
      <t>郭升武</t>
    </r>
    <r>
      <rPr>
        <sz val="10.5"/>
        <color rgb="FF000000"/>
        <rFont val="Arial"/>
        <charset val="134"/>
      </rPr>
      <t>15908316759</t>
    </r>
  </si>
  <si>
    <t>佛星镇玉皇庙村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</si>
  <si>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1:</t>
    </r>
    <r>
      <rPr>
        <sz val="10.5"/>
        <color rgb="FF000000"/>
        <rFont val="宋体"/>
        <charset val="134"/>
      </rPr>
      <t>整治河道堡坎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处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2:</t>
    </r>
    <r>
      <rPr>
        <sz val="10.5"/>
        <color rgb="FF000000"/>
        <rFont val="宋体"/>
        <charset val="134"/>
      </rPr>
      <t>改善水利条件发展产业</t>
    </r>
  </si>
  <si>
    <t>整治河道堡坎数量</t>
  </si>
  <si>
    <t>整治河道堡坎补助标准</t>
  </si>
  <si>
    <r>
      <rPr>
        <sz val="10.5"/>
        <color rgb="FF000000"/>
        <rFont val="宋体"/>
        <charset val="134"/>
      </rPr>
      <t>10万元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</si>
  <si>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t>15人</t>
  </si>
  <si>
    <r>
      <rPr>
        <sz val="10"/>
        <color rgb="FF000000"/>
        <rFont val="Times New Roman"/>
        <charset val="134"/>
      </rPr>
      <t>15</t>
    </r>
    <r>
      <rPr>
        <sz val="10"/>
        <color rgb="FF000000"/>
        <rFont val="宋体"/>
        <charset val="134"/>
      </rPr>
      <t>人</t>
    </r>
  </si>
  <si>
    <r>
      <rPr>
        <sz val="10.5"/>
        <color rgb="FF000000"/>
        <rFont val="宋体"/>
        <charset val="134"/>
      </rPr>
      <t>临江社区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</t>
    </r>
    <r>
      <rPr>
        <sz val="10.5"/>
        <color rgb="FF000000"/>
        <rFont val="Arial"/>
        <charset val="134"/>
      </rPr>
      <t>18</t>
    </r>
    <r>
      <rPr>
        <sz val="10.5"/>
        <color rgb="FF000000"/>
        <rFont val="宋体"/>
        <charset val="134"/>
      </rPr>
      <t>社社道</t>
    </r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</si>
  <si>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：新修通社道路</t>
    </r>
    <r>
      <rPr>
        <sz val="10.5"/>
        <color rgb="FF000000"/>
        <rFont val="Arial"/>
        <charset val="134"/>
      </rPr>
      <t>0.26</t>
    </r>
    <r>
      <rPr>
        <sz val="10.5"/>
        <color rgb="FF000000"/>
        <rFont val="宋体"/>
        <charset val="134"/>
      </rPr>
      <t>公里</t>
    </r>
    <r>
      <rPr>
        <sz val="10.5"/>
        <color rgb="FF000000"/>
        <rFont val="Arial"/>
        <charset val="134"/>
      </rPr>
      <t xml:space="preserve">        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：改善交通条件发展产业</t>
    </r>
  </si>
  <si>
    <r>
      <rPr>
        <sz val="10"/>
        <color rgb="FF000000"/>
        <rFont val="Times New Roman"/>
        <charset val="134"/>
      </rPr>
      <t>0.26</t>
    </r>
    <r>
      <rPr>
        <sz val="10"/>
        <color rgb="FF000000"/>
        <rFont val="宋体"/>
        <charset val="134"/>
      </rPr>
      <t>公里</t>
    </r>
  </si>
  <si>
    <r>
      <rPr>
        <sz val="10.5"/>
        <color rgb="FF000000"/>
        <rFont val="Arial"/>
        <charset val="134"/>
      </rPr>
      <t>52.11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</si>
  <si>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r>
      <rPr>
        <sz val="10.5"/>
        <color rgb="FF000000"/>
        <rFont val="宋体"/>
        <charset val="134"/>
      </rPr>
      <t>临江社区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年水毁路基修复</t>
    </r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</si>
  <si>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1:</t>
    </r>
    <r>
      <rPr>
        <sz val="10.5"/>
        <color rgb="FF000000"/>
        <rFont val="宋体"/>
        <charset val="134"/>
      </rPr>
      <t>水毁路基修复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处</t>
    </r>
  </si>
  <si>
    <t>水毁路基修复</t>
  </si>
  <si>
    <t>水毁修复补助标准</t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</si>
  <si>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处</t>
    </r>
  </si>
  <si>
    <t>80人</t>
  </si>
  <si>
    <r>
      <rPr>
        <sz val="10.5"/>
        <color rgb="FF000000"/>
        <rFont val="宋体"/>
        <charset val="134"/>
      </rPr>
      <t>临江社区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年太平桥栏杆</t>
    </r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</si>
  <si>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1:</t>
    </r>
    <r>
      <rPr>
        <sz val="10.5"/>
        <color rgb="FF000000"/>
        <rFont val="宋体"/>
        <charset val="134"/>
      </rPr>
      <t>维修太平桥栏杆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处</t>
    </r>
  </si>
  <si>
    <t>★维修太平桥栏杆数量</t>
  </si>
  <si>
    <t>维修太平桥栏杆补助标准</t>
  </si>
  <si>
    <r>
      <rPr>
        <sz val="10.5"/>
        <color rgb="FF000000"/>
        <rFont val="宋体"/>
        <charset val="134"/>
      </rPr>
      <t>临江社区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年至三元桥村断头路</t>
    </r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</si>
  <si>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：新修通社道路</t>
    </r>
    <r>
      <rPr>
        <sz val="10.5"/>
        <color rgb="FF000000"/>
        <rFont val="Arial"/>
        <charset val="134"/>
      </rPr>
      <t>0.46</t>
    </r>
    <r>
      <rPr>
        <sz val="10.5"/>
        <color rgb="FF000000"/>
        <rFont val="宋体"/>
        <charset val="134"/>
      </rPr>
      <t>公里</t>
    </r>
    <r>
      <rPr>
        <sz val="10.5"/>
        <color rgb="FF000000"/>
        <rFont val="Arial"/>
        <charset val="134"/>
      </rPr>
      <t xml:space="preserve">        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：改善交通条件发展产业</t>
    </r>
  </si>
  <si>
    <r>
      <rPr>
        <sz val="10"/>
        <color rgb="FF000000"/>
        <rFont val="Times New Roman"/>
        <charset val="134"/>
      </rPr>
      <t>0.46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</si>
  <si>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58.69</t>
    </r>
    <r>
      <rPr>
        <sz val="10"/>
        <color rgb="FF000000"/>
        <rFont val="宋体"/>
        <charset val="134"/>
      </rPr>
      <t>万元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公里</t>
    </r>
  </si>
  <si>
    <r>
      <rPr>
        <sz val="10.5"/>
        <color rgb="FF000000"/>
        <rFont val="宋体"/>
        <charset val="134"/>
      </rPr>
      <t>中兴社区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</t>
    </r>
    <r>
      <rPr>
        <sz val="10.5"/>
        <color rgb="FF000000"/>
        <rFont val="Arial"/>
        <charset val="134"/>
      </rPr>
      <t>16</t>
    </r>
    <r>
      <rPr>
        <sz val="10.5"/>
        <color rgb="FF000000"/>
        <rFont val="宋体"/>
        <charset val="134"/>
      </rPr>
      <t>社社道</t>
    </r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</si>
  <si>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：新修通社道路</t>
    </r>
    <r>
      <rPr>
        <sz val="10.5"/>
        <color rgb="FF000000"/>
        <rFont val="Arial"/>
        <charset val="134"/>
      </rPr>
      <t>0.082</t>
    </r>
    <r>
      <rPr>
        <sz val="10.5"/>
        <color rgb="FF000000"/>
        <rFont val="宋体"/>
        <charset val="134"/>
      </rPr>
      <t>公里</t>
    </r>
    <r>
      <rPr>
        <sz val="10.5"/>
        <color rgb="FF000000"/>
        <rFont val="Arial"/>
        <charset val="134"/>
      </rPr>
      <t xml:space="preserve">         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：改善交通条件发展产业</t>
    </r>
  </si>
  <si>
    <r>
      <rPr>
        <sz val="10"/>
        <color rgb="FF000000"/>
        <rFont val="Times New Roman"/>
        <charset val="134"/>
      </rPr>
      <t>0.082</t>
    </r>
    <r>
      <rPr>
        <sz val="10"/>
        <color rgb="FF000000"/>
        <rFont val="宋体"/>
        <charset val="134"/>
      </rPr>
      <t>公里</t>
    </r>
  </si>
  <si>
    <r>
      <rPr>
        <sz val="10.5"/>
        <color rgb="FF000000"/>
        <rFont val="Arial"/>
        <charset val="134"/>
      </rPr>
      <t>60.97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</si>
  <si>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t>10人</t>
  </si>
  <si>
    <t>2021年高寺镇金光村集体经济产业管护</t>
  </si>
  <si>
    <t>罗强13795726861</t>
  </si>
  <si>
    <t>金光村</t>
  </si>
  <si>
    <r>
      <rPr>
        <sz val="10.5"/>
        <color rgb="FF000000"/>
        <rFont val="宋体"/>
        <charset val="134"/>
      </rPr>
      <t>产业管护6</t>
    </r>
    <r>
      <rPr>
        <sz val="10.5"/>
        <color rgb="FF000000"/>
        <rFont val="Arial"/>
        <charset val="134"/>
      </rPr>
      <t>50</t>
    </r>
    <r>
      <rPr>
        <sz val="10.5"/>
        <color rgb="FF000000"/>
        <rFont val="宋体"/>
        <charset val="134"/>
      </rPr>
      <t>亩，带动产业发展，增加村集体经济收益</t>
    </r>
  </si>
  <si>
    <t>≥650亩</t>
  </si>
  <si>
    <t>650亩</t>
  </si>
  <si>
    <t>≥150元/亩</t>
  </si>
  <si>
    <t>150元/亩</t>
  </si>
  <si>
    <t>≥12000元</t>
  </si>
  <si>
    <t>12000元</t>
  </si>
  <si>
    <t>≥400元</t>
  </si>
  <si>
    <t>400元</t>
  </si>
  <si>
    <t>≥420人</t>
  </si>
  <si>
    <t>420人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</si>
  <si>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年高寺镇金光村内生动力提升</t>
    </r>
  </si>
  <si>
    <r>
      <rPr>
        <sz val="10.5"/>
        <color rgb="FF000000"/>
        <rFont val="宋体"/>
        <charset val="134"/>
      </rPr>
      <t>罗强</t>
    </r>
    <r>
      <rPr>
        <sz val="10.5"/>
        <color rgb="FF000000"/>
        <rFont val="Arial"/>
        <charset val="134"/>
      </rPr>
      <t>13795726861</t>
    </r>
  </si>
  <si>
    <r>
      <rPr>
        <sz val="10.5"/>
        <color rgb="FF000000"/>
        <rFont val="宋体"/>
        <charset val="134"/>
      </rPr>
      <t>开展幸福超市与幸福基金项目，激发村民内生动力，巩固脱贫攻坚成果。参与人次预计</t>
    </r>
    <r>
      <rPr>
        <sz val="10.5"/>
        <color rgb="FF000000"/>
        <rFont val="Arial"/>
        <charset val="134"/>
      </rPr>
      <t>820</t>
    </r>
    <r>
      <rPr>
        <sz val="10.5"/>
        <color rgb="FF000000"/>
        <rFont val="宋体"/>
        <charset val="134"/>
      </rPr>
      <t>人次。</t>
    </r>
  </si>
  <si>
    <t>≥820人次</t>
  </si>
  <si>
    <t>820人次</t>
  </si>
  <si>
    <t>≥410人</t>
  </si>
  <si>
    <t>410人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</si>
  <si>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年高寺镇金光村社道路堡坎</t>
    </r>
  </si>
  <si>
    <r>
      <rPr>
        <sz val="10.5"/>
        <color rgb="FF000000"/>
        <rFont val="宋体"/>
        <charset val="134"/>
      </rPr>
      <t>罗强</t>
    </r>
    <r>
      <rPr>
        <sz val="10.5"/>
        <color rgb="FF000000"/>
        <rFont val="Arial"/>
        <charset val="134"/>
      </rPr>
      <t xml:space="preserve">13795726861
</t>
    </r>
  </si>
  <si>
    <t>新建社道路堡坎1处。</t>
  </si>
  <si>
    <r>
      <rPr>
        <sz val="10.5"/>
        <color rgb="FF000000"/>
        <rFont val="Arial"/>
        <charset val="134"/>
      </rPr>
      <t xml:space="preserve">  </t>
    </r>
    <r>
      <rPr>
        <sz val="10.5"/>
        <color rgb="FF000000"/>
        <rFont val="宋体"/>
        <charset val="134"/>
      </rPr>
      <t>新建道路堡坎数量</t>
    </r>
  </si>
  <si>
    <t>道路堡坎补助标准</t>
  </si>
  <si>
    <t>≥4万元/处</t>
  </si>
  <si>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</si>
  <si>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t>≥80人</t>
  </si>
  <si>
    <r>
      <rPr>
        <sz val="10.5"/>
        <color rgb="FF000000"/>
        <rFont val="Arial"/>
        <charset val="134"/>
      </rPr>
      <t>120</t>
    </r>
    <r>
      <rPr>
        <sz val="10.5"/>
        <color rgb="FF000000"/>
        <rFont val="宋体"/>
        <charset val="134"/>
      </rPr>
      <t>人</t>
    </r>
  </si>
  <si>
    <t>产业发展项目是否可持续</t>
  </si>
  <si>
    <t>是</t>
  </si>
  <si>
    <t>受益建档立卡脱贫任可可满意度</t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</si>
  <si>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Arial"/>
        <charset val="134"/>
      </rPr>
      <t>97%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</si>
  <si>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年高寺镇金光村水利设施项目</t>
    </r>
  </si>
  <si>
    <t>完完成5口蓄水池建设、2处山坪塘整治、2处囤水田埂、1处河堰码口改善村基础设施条件，方便群众生产生活。</t>
  </si>
  <si>
    <t>完成5口蓄水池建设、2处山坪塘整治、2处囤水田埂、1处河堰码口改善村基础设施条件，方便群众生产生活。</t>
  </si>
  <si>
    <t>产出指标
（60分）</t>
  </si>
  <si>
    <r>
      <rPr>
        <sz val="10.5"/>
        <color rgb="FF000000"/>
        <rFont val="Arial"/>
        <charset val="134"/>
      </rPr>
      <t xml:space="preserve">  </t>
    </r>
    <r>
      <rPr>
        <sz val="10.5"/>
        <color rgb="FF000000"/>
        <rFont val="宋体"/>
        <charset val="134"/>
      </rPr>
      <t>新建蓄水池数量</t>
    </r>
  </si>
  <si>
    <t>≥5个</t>
  </si>
  <si>
    <r>
      <rPr>
        <sz val="10.5"/>
        <color rgb="FF000000"/>
        <rFont val="Arial"/>
        <charset val="134"/>
      </rPr>
      <t>5</t>
    </r>
    <r>
      <rPr>
        <sz val="10.5"/>
        <color rgb="FF000000"/>
        <rFont val="宋体"/>
        <charset val="134"/>
      </rPr>
      <t>个</t>
    </r>
  </si>
  <si>
    <t>山坪塘整治数量</t>
  </si>
  <si>
    <t>≥2处</t>
  </si>
  <si>
    <t>2处</t>
  </si>
  <si>
    <t>新建囤水田埂数量</t>
  </si>
  <si>
    <t>新建河堰码口数量</t>
  </si>
  <si>
    <t>蓄水池补助标准</t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</si>
  <si>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Arial"/>
        <charset val="134"/>
      </rPr>
      <t>2.5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口</t>
    </r>
  </si>
  <si>
    <r>
      <rPr>
        <sz val="10.5"/>
        <color rgb="FF000000"/>
        <rFont val="Arial"/>
        <charset val="134"/>
      </rPr>
      <t>2.5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</si>
  <si>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Arial"/>
        <charset val="134"/>
      </rPr>
      <t>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</si>
  <si>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Arial"/>
        <charset val="134"/>
      </rPr>
      <t>1.5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</si>
  <si>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r>
      <rPr>
        <sz val="10.5"/>
        <color rgb="FF000000"/>
        <rFont val="Arial"/>
        <charset val="134"/>
      </rPr>
      <t>1.5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</si>
  <si>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t>河堰码口补助标准</t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</si>
  <si>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Arial"/>
        <charset val="134"/>
      </rPr>
      <t>0.8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</si>
  <si>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r>
      <rPr>
        <sz val="10.5"/>
        <color rgb="FF000000"/>
        <rFont val="Arial"/>
        <charset val="134"/>
      </rPr>
      <t>0.8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</si>
  <si>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r>
      <rPr>
        <sz val="10.5"/>
        <color rgb="FF000000"/>
        <rFont val="宋体"/>
        <charset val="134"/>
      </rPr>
      <t>≥30</t>
    </r>
    <r>
      <rPr>
        <sz val="10.5"/>
        <color rgb="FF000000"/>
        <rFont val="Arial"/>
        <charset val="134"/>
      </rPr>
      <t>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</si>
  <si>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300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</si>
  <si>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年高寺镇清水村内生动力提升</t>
    </r>
  </si>
  <si>
    <t>清水村</t>
  </si>
  <si>
    <r>
      <rPr>
        <sz val="10.5"/>
        <color rgb="FF000000"/>
        <rFont val="宋体"/>
        <charset val="134"/>
      </rPr>
      <t>开展幸福超市与幸福基金项目，激发村民内生动力，巩固脱贫攻坚成果。参与人次预计4</t>
    </r>
    <r>
      <rPr>
        <sz val="10.5"/>
        <color rgb="FF000000"/>
        <rFont val="Arial"/>
        <charset val="134"/>
      </rPr>
      <t>20</t>
    </r>
    <r>
      <rPr>
        <sz val="10.5"/>
        <color rgb="FF000000"/>
        <rFont val="宋体"/>
        <charset val="134"/>
      </rPr>
      <t>人次。</t>
    </r>
  </si>
  <si>
    <t>≥420人次</t>
  </si>
  <si>
    <t>420人次</t>
  </si>
  <si>
    <t>≥210人</t>
  </si>
  <si>
    <t>210人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</si>
  <si>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年高寺镇三河咀村集体经济产业管护</t>
    </r>
  </si>
  <si>
    <t>三河咀村</t>
  </si>
  <si>
    <r>
      <rPr>
        <sz val="10.5"/>
        <color rgb="FF000000"/>
        <rFont val="宋体"/>
        <charset val="134"/>
      </rPr>
      <t>产业管护6</t>
    </r>
    <r>
      <rPr>
        <sz val="10.5"/>
        <color rgb="FF000000"/>
        <rFont val="Arial"/>
        <charset val="134"/>
      </rPr>
      <t>00</t>
    </r>
    <r>
      <rPr>
        <sz val="10.5"/>
        <color rgb="FF000000"/>
        <rFont val="宋体"/>
        <charset val="134"/>
      </rPr>
      <t>亩，带动产业发展，增加村集体经济收益</t>
    </r>
  </si>
  <si>
    <t>≥600亩</t>
  </si>
  <si>
    <t>600亩</t>
  </si>
  <si>
    <t>≥166元/亩</t>
  </si>
  <si>
    <t>166元/亩</t>
  </si>
  <si>
    <t>≥10000元</t>
  </si>
  <si>
    <t>10000元</t>
  </si>
  <si>
    <t>≥300元</t>
  </si>
  <si>
    <t>300元</t>
  </si>
  <si>
    <t>≥125人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</si>
  <si>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年高寺镇三河咀村内生动力提升</t>
    </r>
  </si>
  <si>
    <r>
      <rPr>
        <sz val="10.5"/>
        <color rgb="FF000000"/>
        <rFont val="宋体"/>
        <charset val="134"/>
      </rPr>
      <t>开展幸福超市与幸福基金项目，激发村民内生动力，巩固脱贫攻坚成果。参与人次预计</t>
    </r>
    <r>
      <rPr>
        <sz val="10.5"/>
        <color rgb="FF000000"/>
        <rFont val="Arial"/>
        <charset val="134"/>
      </rPr>
      <t>800</t>
    </r>
    <r>
      <rPr>
        <sz val="10.5"/>
        <color rgb="FF000000"/>
        <rFont val="宋体"/>
        <charset val="134"/>
      </rPr>
      <t>人次。</t>
    </r>
  </si>
  <si>
    <t>≥800人次</t>
  </si>
  <si>
    <t>800人次</t>
  </si>
  <si>
    <t>≥4次</t>
  </si>
  <si>
    <t>4次</t>
  </si>
  <si>
    <t>2021年高寺镇三河咀村山坪塘</t>
  </si>
  <si>
    <t>完成2处山坪塘整治，改善村基础设施条件，方便群众生产生活。</t>
  </si>
  <si>
    <r>
      <rPr>
        <sz val="10.5"/>
        <color rgb="FF000000"/>
        <rFont val="Arial"/>
        <charset val="134"/>
      </rPr>
      <t xml:space="preserve">  </t>
    </r>
    <r>
      <rPr>
        <sz val="10.5"/>
        <color rgb="FF000000"/>
        <rFont val="宋体"/>
        <charset val="134"/>
      </rPr>
      <t>山坪塘整治数量</t>
    </r>
  </si>
  <si>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个</t>
    </r>
  </si>
  <si>
    <r>
      <rPr>
        <sz val="10.5"/>
        <color rgb="FF000000"/>
        <rFont val="Arial"/>
        <charset val="134"/>
      </rPr>
      <t>5.1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处</t>
    </r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</si>
  <si>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Arial"/>
        <charset val="134"/>
      </rPr>
      <t>120</t>
    </r>
    <r>
      <rPr>
        <sz val="10.5"/>
        <color rgb="FF000000"/>
        <rFont val="宋体"/>
        <charset val="134"/>
      </rPr>
      <t>人</t>
    </r>
  </si>
  <si>
    <t>2021年高寺镇三河咀村蓄水池</t>
  </si>
  <si>
    <t>完成5口蓄水池建设，改善村基础设施条件，方便群众生产生活。</t>
  </si>
  <si>
    <t>≥5口</t>
  </si>
  <si>
    <r>
      <rPr>
        <sz val="10.5"/>
        <color rgb="FF000000"/>
        <rFont val="Arial"/>
        <charset val="134"/>
      </rPr>
      <t>5</t>
    </r>
    <r>
      <rPr>
        <sz val="10.5"/>
        <color rgb="FF000000"/>
        <rFont val="宋体"/>
        <charset val="134"/>
      </rPr>
      <t>口</t>
    </r>
  </si>
  <si>
    <t>≥2.5万元/口</t>
  </si>
  <si>
    <t>2021年高寺镇石堰村内生动力提升</t>
  </si>
  <si>
    <t>石堰村</t>
  </si>
  <si>
    <t>开展幸福超市与幸福基金项目，激发村民内生动力，巩固脱贫攻坚成果。参与人次预计220人次。</t>
  </si>
  <si>
    <t>≥220人次</t>
  </si>
  <si>
    <t>220人次</t>
  </si>
  <si>
    <t>≥110人</t>
  </si>
  <si>
    <t>110人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</si>
  <si>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年高寺镇石堰村作业道建设项目</t>
    </r>
  </si>
  <si>
    <t>完成6公里社道水泥路建设，改善村基础设施条件，方便群众生产生活。</t>
  </si>
  <si>
    <r>
      <rPr>
        <sz val="10.5"/>
        <color rgb="FF000000"/>
        <rFont val="Arial"/>
        <charset val="134"/>
      </rPr>
      <t xml:space="preserve"> </t>
    </r>
    <r>
      <rPr>
        <sz val="10.5"/>
        <color rgb="FF000000"/>
        <rFont val="宋体"/>
        <charset val="134"/>
      </rPr>
      <t>新建公路里程</t>
    </r>
  </si>
  <si>
    <t>≥6公里</t>
  </si>
  <si>
    <r>
      <rPr>
        <sz val="10.5"/>
        <color rgb="FF000000"/>
        <rFont val="Arial"/>
        <charset val="134"/>
      </rPr>
      <t>6</t>
    </r>
    <r>
      <rPr>
        <sz val="10.5"/>
        <color rgb="FF000000"/>
        <rFont val="宋体"/>
        <charset val="134"/>
      </rPr>
      <t>公里</t>
    </r>
  </si>
  <si>
    <t>38.3万元/公里</t>
  </si>
  <si>
    <r>
      <rPr>
        <sz val="10.5"/>
        <color rgb="FF000000"/>
        <rFont val="Arial"/>
        <charset val="134"/>
      </rPr>
      <t>38.3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</si>
  <si>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t>2021年高寺镇燕子村集体经济产业管护</t>
  </si>
  <si>
    <t>燕子村</t>
  </si>
  <si>
    <t>产业管护40亩，带动产业发展，增加村集体经济收益</t>
  </si>
  <si>
    <r>
      <rPr>
        <sz val="10.5"/>
        <color rgb="FF000000"/>
        <rFont val="宋体"/>
        <charset val="134"/>
      </rPr>
      <t>产业管护</t>
    </r>
    <r>
      <rPr>
        <sz val="10.5"/>
        <color rgb="FF000000"/>
        <rFont val="Arial"/>
        <charset val="134"/>
      </rPr>
      <t>40</t>
    </r>
    <r>
      <rPr>
        <sz val="10.5"/>
        <color rgb="FF000000"/>
        <rFont val="宋体"/>
        <charset val="134"/>
      </rPr>
      <t>亩，带动产业发展，增加村集体经济收益</t>
    </r>
  </si>
  <si>
    <t>≥40亩</t>
  </si>
  <si>
    <t>40亩</t>
  </si>
  <si>
    <t>≥1000元/亩</t>
  </si>
  <si>
    <t>1000元/亩</t>
  </si>
  <si>
    <t>2021年高寺镇燕子村内生动力提升</t>
  </si>
  <si>
    <t>开展幸福超市与幸福基金项目，激发村民内生动力，巩固脱贫攻坚成果。参与人次预计280人次。</t>
  </si>
  <si>
    <t>≥280人次</t>
  </si>
  <si>
    <t>280人次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</si>
  <si>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年乐至县高寺镇高寺社区僵蚕基地道路建设项目</t>
    </r>
  </si>
  <si>
    <t>高寺社区</t>
  </si>
  <si>
    <t>铺设草油路0.4公里</t>
  </si>
  <si>
    <t>≥0.4公里</t>
  </si>
  <si>
    <r>
      <rPr>
        <sz val="10.5"/>
        <color rgb="FF000000"/>
        <rFont val="Arial"/>
        <charset val="134"/>
      </rPr>
      <t>0.4</t>
    </r>
    <r>
      <rPr>
        <sz val="10.5"/>
        <color rgb="FF000000"/>
        <rFont val="宋体"/>
        <charset val="134"/>
      </rPr>
      <t>公里</t>
    </r>
  </si>
  <si>
    <t>162.5万元/公里</t>
  </si>
  <si>
    <r>
      <rPr>
        <sz val="10.5"/>
        <color rgb="FF000000"/>
        <rFont val="Arial"/>
        <charset val="134"/>
      </rPr>
      <t>162.5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</si>
  <si>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r>
      <rPr>
        <sz val="10.5"/>
        <color rgb="FF000000"/>
        <rFont val="宋体"/>
        <charset val="134"/>
      </rPr>
      <t>≥20</t>
    </r>
    <r>
      <rPr>
        <sz val="10.5"/>
        <color rgb="FF000000"/>
        <rFont val="Arial"/>
        <charset val="134"/>
      </rPr>
      <t>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</si>
  <si>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</si>
  <si>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年乐至县高寺镇清水村村民活动中心建设项目</t>
    </r>
    <r>
      <rPr>
        <sz val="10.5"/>
        <color rgb="FF000000"/>
        <rFont val="Arial"/>
        <charset val="134"/>
      </rPr>
      <t xml:space="preserve"> </t>
    </r>
  </si>
  <si>
    <t>新建村民活动中心1处600平方。</t>
  </si>
  <si>
    <t>新建村民活动中心数量</t>
  </si>
  <si>
    <t>村民活动中心补助标准</t>
  </si>
  <si>
    <t>≥0.25万元/平方</t>
  </si>
  <si>
    <r>
      <rPr>
        <sz val="10.5"/>
        <color rgb="FF000000"/>
        <rFont val="Arial"/>
        <charset val="134"/>
      </rPr>
      <t>0.25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平方</t>
    </r>
  </si>
  <si>
    <t>≥220人</t>
  </si>
  <si>
    <r>
      <rPr>
        <sz val="10.5"/>
        <color rgb="FF000000"/>
        <rFont val="Arial"/>
        <charset val="134"/>
      </rPr>
      <t>220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</si>
  <si>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年乐至县高寺镇清水村人居环境整治建设项目</t>
    </r>
  </si>
  <si>
    <t>实施人居环境整治1个村，改善人居环境条件。。</t>
  </si>
  <si>
    <t>人居环境整治数量</t>
  </si>
  <si>
    <t>1村</t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</si>
  <si>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村</t>
    </r>
  </si>
  <si>
    <t>人居环境整治补助标准</t>
  </si>
  <si>
    <t>336万元/村</t>
  </si>
  <si>
    <r>
      <rPr>
        <sz val="10.5"/>
        <color rgb="FF000000"/>
        <rFont val="Arial"/>
        <charset val="134"/>
      </rPr>
      <t>336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村</t>
    </r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</si>
  <si>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Arial"/>
        <charset val="134"/>
      </rPr>
      <t>100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</si>
  <si>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100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</si>
  <si>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年乐至县高寺镇清水村提灌站建设项目</t>
    </r>
  </si>
  <si>
    <t>新建提灌站1处。</t>
  </si>
  <si>
    <t xml:space="preserve">  新建提灌站数量</t>
  </si>
  <si>
    <t>≥1个</t>
  </si>
  <si>
    <t>新建提灌站补助标准</t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</si>
  <si>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Arial"/>
        <charset val="134"/>
      </rPr>
      <t>30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个</t>
    </r>
  </si>
  <si>
    <r>
      <rPr>
        <sz val="10.5"/>
        <color rgb="FF000000"/>
        <rFont val="Arial"/>
        <charset val="134"/>
      </rPr>
      <t>30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个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</si>
  <si>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年乐至县高寺镇清水村园区道路建设项目</t>
    </r>
  </si>
  <si>
    <t>新建草油路1.5公里</t>
  </si>
  <si>
    <t>≥1.5公里</t>
  </si>
  <si>
    <r>
      <rPr>
        <sz val="10.5"/>
        <color rgb="FF000000"/>
        <rFont val="Arial"/>
        <charset val="134"/>
      </rPr>
      <t>1.5</t>
    </r>
    <r>
      <rPr>
        <sz val="10.5"/>
        <color rgb="FF000000"/>
        <rFont val="宋体"/>
        <charset val="134"/>
      </rPr>
      <t>公里</t>
    </r>
  </si>
  <si>
    <t>260万元/公里</t>
  </si>
  <si>
    <r>
      <rPr>
        <sz val="10.5"/>
        <color rgb="FF000000"/>
        <rFont val="Arial"/>
        <charset val="134"/>
      </rPr>
      <t>260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</si>
  <si>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Arial"/>
        <charset val="134"/>
      </rPr>
      <t>3</t>
    </r>
    <r>
      <rPr>
        <sz val="10.5"/>
        <color rgb="FF000000"/>
        <rFont val="宋体"/>
        <charset val="134"/>
      </rPr>
      <t>0</t>
    </r>
    <r>
      <rPr>
        <sz val="10.5"/>
        <color rgb="FF000000"/>
        <rFont val="Arial"/>
        <charset val="134"/>
      </rPr>
      <t>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</si>
  <si>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年乐至县高寺镇石堰村村集体经济产业发展项目</t>
    </r>
  </si>
  <si>
    <r>
      <rPr>
        <sz val="10.5"/>
        <color rgb="FF000000"/>
        <rFont val="宋体"/>
        <charset val="134"/>
      </rPr>
      <t>石堰村发展村集体经济（入股水产养殖）项目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个，预计村集体经济收入增收</t>
    </r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万元。</t>
    </r>
  </si>
  <si>
    <r>
      <rPr>
        <sz val="10.5"/>
        <color rgb="FF000000"/>
        <rFont val="Arial"/>
        <charset val="134"/>
      </rPr>
      <t xml:space="preserve">  </t>
    </r>
    <r>
      <rPr>
        <sz val="10.5"/>
        <color rgb="FF000000"/>
        <rFont val="宋体"/>
        <charset val="134"/>
      </rPr>
      <t>新发展集体经济产业项目数量</t>
    </r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</si>
  <si>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个</t>
    </r>
  </si>
  <si>
    <t>集体经济增收</t>
  </si>
  <si>
    <r>
      <rPr>
        <sz val="10.5"/>
        <color rgb="FF000000"/>
        <rFont val="宋体"/>
        <charset val="134"/>
      </rPr>
      <t>≥</t>
    </r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万元</t>
    </r>
  </si>
  <si>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万元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</si>
  <si>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年乐至县高寺镇石堰村蓄水池建设项目</t>
    </r>
  </si>
  <si>
    <t>完成1口蓄水池建设。</t>
  </si>
  <si>
    <t>新建蓄水池数量</t>
  </si>
  <si>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口</t>
    </r>
  </si>
  <si>
    <t>9万元/口</t>
  </si>
  <si>
    <r>
      <rPr>
        <sz val="10.5"/>
        <color rgb="FF000000"/>
        <rFont val="Arial"/>
        <charset val="134"/>
      </rPr>
      <t>9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口</t>
    </r>
  </si>
  <si>
    <r>
      <rPr>
        <sz val="10.5"/>
        <color rgb="FF000000"/>
        <rFont val="宋体"/>
        <charset val="134"/>
      </rPr>
      <t>乐至县</t>
    </r>
    <r>
      <rPr>
        <sz val="10.5"/>
        <color rgb="FF000000"/>
        <rFont val="Arial"/>
        <charset val="134"/>
      </rPr>
      <t>-</t>
    </r>
    <r>
      <rPr>
        <sz val="10.5"/>
        <color rgb="FF000000"/>
        <rFont val="宋体"/>
        <charset val="134"/>
      </rPr>
      <t>回澜镇</t>
    </r>
    <r>
      <rPr>
        <sz val="10.5"/>
        <color rgb="FF000000"/>
        <rFont val="Arial"/>
        <charset val="134"/>
      </rPr>
      <t>_</t>
    </r>
    <r>
      <rPr>
        <sz val="10.5"/>
        <color rgb="FF000000"/>
        <rFont val="宋体"/>
        <charset val="134"/>
      </rPr>
      <t>产业项目</t>
    </r>
    <r>
      <rPr>
        <sz val="10.5"/>
        <color rgb="FF000000"/>
        <rFont val="Arial"/>
        <charset val="134"/>
      </rPr>
      <t>_2021</t>
    </r>
    <r>
      <rPr>
        <sz val="10.5"/>
        <color rgb="FF000000"/>
        <rFont val="宋体"/>
        <charset val="134"/>
      </rPr>
      <t>年回澜镇祠善村集体经济产业管护</t>
    </r>
  </si>
  <si>
    <r>
      <rPr>
        <sz val="10.5"/>
        <color rgb="FF000000"/>
        <rFont val="宋体"/>
        <charset val="134"/>
      </rPr>
      <t>邓小红</t>
    </r>
    <r>
      <rPr>
        <sz val="10.5"/>
        <color rgb="FF000000"/>
        <rFont val="Arial"/>
        <charset val="134"/>
      </rPr>
      <t>18116694689</t>
    </r>
  </si>
  <si>
    <t>回澜镇祠善村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</si>
  <si>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:</t>
    </r>
    <r>
      <rPr>
        <sz val="10.5"/>
        <color rgb="FF000000"/>
        <rFont val="宋体"/>
        <charset val="134"/>
      </rPr>
      <t>管护桑树</t>
    </r>
    <r>
      <rPr>
        <sz val="10.5"/>
        <color rgb="FF000000"/>
        <rFont val="Arial"/>
        <charset val="134"/>
      </rPr>
      <t>105.6</t>
    </r>
    <r>
      <rPr>
        <sz val="10.5"/>
        <color rgb="FF000000"/>
        <rFont val="宋体"/>
        <charset val="134"/>
      </rPr>
      <t>亩，存活率</t>
    </r>
    <r>
      <rPr>
        <sz val="10.5"/>
        <color rgb="FF000000"/>
        <rFont val="Arial"/>
        <charset val="134"/>
      </rPr>
      <t>≥95%</t>
    </r>
    <r>
      <rPr>
        <sz val="10.5"/>
        <color rgb="FF000000"/>
        <rFont val="宋体"/>
        <charset val="134"/>
      </rPr>
      <t>，提高集体经济收入</t>
    </r>
  </si>
  <si>
    <t>桑树管护</t>
  </si>
  <si>
    <r>
      <rPr>
        <sz val="10.5"/>
        <color rgb="FF000000"/>
        <rFont val="Arial"/>
        <charset val="134"/>
      </rPr>
      <t>105.6</t>
    </r>
    <r>
      <rPr>
        <sz val="10.5"/>
        <color rgb="FF000000"/>
        <rFont val="宋体"/>
        <charset val="134"/>
      </rPr>
      <t>亩</t>
    </r>
  </si>
  <si>
    <t>★管护成活率</t>
  </si>
  <si>
    <t>产业管护补助标准</t>
  </si>
  <si>
    <t>带动增加贫困人口收入（人均收入）</t>
  </si>
  <si>
    <t>≥200元</t>
  </si>
  <si>
    <t>200元</t>
  </si>
  <si>
    <t>≥1900人</t>
  </si>
  <si>
    <t>1900人</t>
  </si>
  <si>
    <t>乐至县-回澜镇_产业项目_2021年回澜镇花祠堂村产业管护</t>
  </si>
  <si>
    <t>邓时勇18081699786</t>
  </si>
  <si>
    <t>回澜镇花祠堂村</t>
  </si>
  <si>
    <t>管护柠檬70亩，桑树45亩，存活率≥95%，提高集体经济收入。</t>
  </si>
  <si>
    <t>柠檬管护</t>
  </si>
  <si>
    <t>500元/亩</t>
  </si>
  <si>
    <t>≥1200人</t>
  </si>
  <si>
    <t>1200人</t>
  </si>
  <si>
    <t>乐至县-回澜镇_产业项目_2021年回澜镇兰家村集体经济管护</t>
  </si>
  <si>
    <t>周建华15308381682</t>
  </si>
  <si>
    <t>回澜镇兰家村</t>
  </si>
  <si>
    <t>目标:管护桑树200亩，存活率≥95%，提高集体经济收入</t>
  </si>
  <si>
    <t>400元/亩</t>
  </si>
  <si>
    <t>≥630人</t>
  </si>
  <si>
    <t>630人</t>
  </si>
  <si>
    <t>乐至县-回澜镇_产业项目_2021年回澜镇棉花沟村产业管护</t>
  </si>
  <si>
    <t>邓仕学17781394658</t>
  </si>
  <si>
    <t>回澜镇棉花沟村</t>
  </si>
  <si>
    <t>目标:管护果园75亩，存活率≥95%，提高集体经济收入</t>
  </si>
  <si>
    <t>果园管护</t>
  </si>
  <si>
    <t>75亩</t>
  </si>
  <si>
    <t>≥2600人</t>
  </si>
  <si>
    <t>2600人</t>
  </si>
  <si>
    <t>乐至县-回澜镇_产业项目_2021年回澜镇水口寺村产业管护</t>
  </si>
  <si>
    <t>宛建红13340685176</t>
  </si>
  <si>
    <t>回澜镇水口寺村</t>
  </si>
  <si>
    <t>目标:管护李子园200亩，存活率≥95%，提高集体经济收入</t>
  </si>
  <si>
    <t>李子园管护</t>
  </si>
  <si>
    <t>≥1500人</t>
  </si>
  <si>
    <t>1500人</t>
  </si>
  <si>
    <t>乐至县-回澜镇_产业项目_2021年回澜镇土桥社区产业管护</t>
  </si>
  <si>
    <t>贺洪兵19983028038</t>
  </si>
  <si>
    <t>回澜镇土桥社区</t>
  </si>
  <si>
    <t>≥970人</t>
  </si>
  <si>
    <t>970人</t>
  </si>
  <si>
    <t>乐至县-回澜镇_产业项目_2021年回澜镇爆花村集体经济产业发展项目</t>
  </si>
  <si>
    <t>杨建国19982953986</t>
  </si>
  <si>
    <t>回澜镇爆花村</t>
  </si>
  <si>
    <t>管护柠檬70亩，桑树95亩，存活率≥95%，提高集体经济收入。</t>
  </si>
  <si>
    <t>连片产业发展</t>
  </si>
  <si>
    <t>水产发展</t>
  </si>
  <si>
    <t>乐至县-回澜镇_产业项目_2021年回澜镇棉花沟村柑橘园产业园滴灌设施建设</t>
  </si>
  <si>
    <t>滴灌管网覆盖果园面积70亩，增加产量，提高生产效率。</t>
  </si>
  <si>
    <t>滴灌管网建设</t>
  </si>
  <si>
    <t>果园成活率</t>
  </si>
  <si>
    <t>1500元/亩</t>
  </si>
  <si>
    <t>≥2639人</t>
  </si>
  <si>
    <t>2639人</t>
  </si>
  <si>
    <t>乐至县-回澜镇_产业项目_2021年回澜镇棉花沟村小蚕供育设施设备</t>
  </si>
  <si>
    <t>目标:小蚕共育室安装设备5套，提高生产效率，提高集体经济收入</t>
  </si>
  <si>
    <t>小蚕供育设备</t>
  </si>
  <si>
    <t>5套</t>
  </si>
  <si>
    <t>★设备使用率</t>
  </si>
  <si>
    <t>50000元/套</t>
  </si>
  <si>
    <t>乐至县-回澜镇_产业项目_2021年回澜镇土桥社区集体经济农贸市场建设</t>
  </si>
  <si>
    <t>目标:修建农贸市场1处，方便村民购销农副产品，提高集体经济收入</t>
  </si>
  <si>
    <t>农贸市场</t>
  </si>
  <si>
    <t>★使用率</t>
  </si>
  <si>
    <t>185万/处</t>
  </si>
  <si>
    <t>乐至县-回澜镇_产业项目_2021年回澜镇水口寺村水利设施建设</t>
  </si>
  <si>
    <t xml:space="preserve"> 目标1：山坪塘埂0.081公里。
 目标2：淘淤10005立方米。
 目标3：蓄水池3口，每口蓄水池蓄水量150.26立方米。</t>
  </si>
  <si>
    <t>≥3口</t>
  </si>
  <si>
    <t>3口</t>
  </si>
  <si>
    <t>≥0.081公里</t>
  </si>
  <si>
    <t>0.081公里</t>
  </si>
  <si>
    <t>山坪塘淘淤</t>
  </si>
  <si>
    <t>≥10005立方米</t>
  </si>
  <si>
    <t>10005立方米</t>
  </si>
  <si>
    <r>
      <rPr>
        <sz val="10"/>
        <color rgb="FF000000"/>
        <rFont val="Times New Roman"/>
        <charset val="134"/>
      </rPr>
      <t>300</t>
    </r>
    <r>
      <rPr>
        <sz val="10"/>
        <color rgb="FF000000"/>
        <rFont val="宋体"/>
        <charset val="134"/>
      </rPr>
      <t>人</t>
    </r>
  </si>
  <si>
    <t>乐至县-回澜镇_产业项目_2021年回澜镇付家庙村山坪塘整治</t>
  </si>
  <si>
    <t>彭金凤19983023898</t>
  </si>
  <si>
    <t>回澜镇付家庙村</t>
  </si>
  <si>
    <t xml:space="preserve"> 目标1：新建山坪塘护埂长100米。
 目标2：山坪塘淘淤约 4500 立方米。</t>
  </si>
  <si>
    <t>≥4500立方米</t>
  </si>
  <si>
    <t>4500立方米</t>
  </si>
  <si>
    <r>
      <rPr>
        <sz val="10"/>
        <color rgb="FF000000"/>
        <rFont val="Times New Roman"/>
        <charset val="134"/>
      </rPr>
      <t>100</t>
    </r>
    <r>
      <rPr>
        <sz val="10"/>
        <color rgb="FF000000"/>
        <rFont val="宋体"/>
        <charset val="134"/>
      </rPr>
      <t>人</t>
    </r>
  </si>
  <si>
    <t>乐至县-回澜镇_产业项目_2021年回澜镇牛场坝村1组河码口</t>
  </si>
  <si>
    <t>梁  辉19982975856</t>
  </si>
  <si>
    <t>回澜镇牛场坝村</t>
  </si>
  <si>
    <t>目标1：建设1号码口，坝体，净空15.2米，两端镶嵌1.45米，顶宽1.45米，高4.5米，护坡长45.3米，高7.6米，板带长44米*0.5米*0.3米，清淤5000立方米。
目标2：建设2号码口，第一段，长5.6米，下底宽2米，顶面宽0.4米，高3.5米；第二段，长3.4米，下底宽0.7米，顶面宽0.4米，高1.5米。</t>
  </si>
  <si>
    <t>2≥处</t>
  </si>
  <si>
    <r>
      <rPr>
        <sz val="10"/>
        <color rgb="FF000000"/>
        <rFont val="Times New Roman"/>
        <charset val="134"/>
      </rPr>
      <t>90</t>
    </r>
    <r>
      <rPr>
        <sz val="10"/>
        <color rgb="FF000000"/>
        <rFont val="宋体"/>
        <charset val="134"/>
      </rPr>
      <t>人</t>
    </r>
  </si>
  <si>
    <t>乐至县-回澜镇_教育扶贫_2021年回澜镇祠善村贫困户内生动力提升</t>
  </si>
  <si>
    <t>为全村500余户在家农户提高内生动力</t>
  </si>
  <si>
    <t>宣传教育群众</t>
  </si>
  <si>
    <t>≥500户</t>
  </si>
  <si>
    <r>
      <rPr>
        <sz val="10"/>
        <color rgb="FF000000"/>
        <rFont val="Times New Roman"/>
        <charset val="134"/>
      </rPr>
      <t>500</t>
    </r>
    <r>
      <rPr>
        <sz val="10"/>
        <color rgb="FF000000"/>
        <rFont val="宋体"/>
        <charset val="134"/>
      </rPr>
      <t>户</t>
    </r>
  </si>
  <si>
    <t>自主致富意识提升率</t>
  </si>
  <si>
    <t>500人</t>
  </si>
  <si>
    <t>乐至县-回澜镇_教育扶贫_2021年回澜镇花祠堂村内生动力提升</t>
  </si>
  <si>
    <t>乐至县-回澜镇_教育扶贫_2021年回澜镇兰家村内生动力提升</t>
  </si>
  <si>
    <t>为全村450余户在家农户提高内生动力</t>
  </si>
  <si>
    <t>≥450户</t>
  </si>
  <si>
    <t>450户</t>
  </si>
  <si>
    <t>450人</t>
  </si>
  <si>
    <t>乐至县-回澜镇_教育扶贫_2021年回澜镇棉花沟村内生动力提升</t>
  </si>
  <si>
    <t>为全村550余户在家农户提高内生动力</t>
  </si>
  <si>
    <t>≥550户</t>
  </si>
  <si>
    <t>550户</t>
  </si>
  <si>
    <t>550人</t>
  </si>
  <si>
    <t>乐至县-回澜镇_教育扶贫_2021年回澜镇水口寺村内生动力提升项目</t>
  </si>
  <si>
    <t>为全村300余户在家农户提高内生动力</t>
  </si>
  <si>
    <t>≥300户</t>
  </si>
  <si>
    <t>300户</t>
  </si>
  <si>
    <t>乐至县-回澜镇_教育扶贫_2021年回澜镇土桥社区内生动力提升</t>
  </si>
  <si>
    <t>乐至县-回澜镇_教育扶贫_2021年回澜镇爆花村内生动力提升项目</t>
  </si>
  <si>
    <t>乐至县-回澜镇_生活条件改善_2021年回澜镇爆花村自来水管网建设</t>
  </si>
  <si>
    <t>解决生活用水问题</t>
  </si>
  <si>
    <t>新建自来水管网</t>
  </si>
  <si>
    <r>
      <rPr>
        <sz val="10"/>
        <color rgb="FF000000"/>
        <rFont val="Times New Roman"/>
        <charset val="134"/>
      </rPr>
      <t>7</t>
    </r>
    <r>
      <rPr>
        <sz val="10"/>
        <color rgb="FF000000"/>
        <rFont val="宋体"/>
        <charset val="134"/>
      </rPr>
      <t>公里</t>
    </r>
  </si>
  <si>
    <r>
      <rPr>
        <sz val="10"/>
        <color rgb="FF000000"/>
        <rFont val="Times New Roman"/>
        <charset val="134"/>
      </rPr>
      <t>327</t>
    </r>
    <r>
      <rPr>
        <sz val="10"/>
        <color rgb="FF000000"/>
        <rFont val="宋体"/>
        <charset val="134"/>
      </rPr>
      <t>人</t>
    </r>
  </si>
  <si>
    <t>327人</t>
  </si>
  <si>
    <t>乐至县-回澜镇_村基础设施_2021年回澜镇爆花村社道路等基础设施建设工程</t>
  </si>
  <si>
    <t>乡村振兴局/交通局</t>
  </si>
  <si>
    <t xml:space="preserve"> 目标1：新建社道路2.3公里。
 目标2：新建蓄水池15口。
 目标3：新建水渠500米。</t>
  </si>
  <si>
    <t>≥2.3公里</t>
  </si>
  <si>
    <t>2.3公里</t>
  </si>
  <si>
    <t>≥15口</t>
  </si>
  <si>
    <t>15口</t>
  </si>
  <si>
    <t>新建排水渠</t>
  </si>
  <si>
    <t>≥500米</t>
  </si>
  <si>
    <t>500米</t>
  </si>
  <si>
    <r>
      <rPr>
        <sz val="10"/>
        <color rgb="FF000000"/>
        <rFont val="Times New Roman"/>
        <charset val="134"/>
      </rPr>
      <t>80</t>
    </r>
    <r>
      <rPr>
        <sz val="10"/>
        <color rgb="FF000000"/>
        <rFont val="宋体"/>
        <charset val="134"/>
      </rPr>
      <t>人</t>
    </r>
  </si>
  <si>
    <t>乐至县-回澜镇_村基础设施_2021年回澜镇土桥社区道路维修项目</t>
  </si>
  <si>
    <t>新建道路护坡长52米，保障道路交通安全。</t>
  </si>
  <si>
    <t>新建道路护坡</t>
  </si>
  <si>
    <t>≥50米</t>
  </si>
  <si>
    <t>50米</t>
  </si>
  <si>
    <t>道路护坡补贴标准</t>
  </si>
  <si>
    <t>60元/米</t>
  </si>
  <si>
    <t>乐至县-回澜镇_村基础设施_2021年回澜镇棉花沟村山坪塘整治</t>
  </si>
  <si>
    <t>解决生产用水及交通问题</t>
  </si>
  <si>
    <t>★山坪塘埂补助标准</t>
  </si>
  <si>
    <t>800元/米</t>
  </si>
  <si>
    <t>河码口补助标准</t>
  </si>
  <si>
    <t>8万元/处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</si>
  <si>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年劳动镇双祠堂村脱贫村集体经济产业管护</t>
    </r>
  </si>
  <si>
    <r>
      <rPr>
        <sz val="10.5"/>
        <color rgb="FF000000"/>
        <rFont val="宋体"/>
        <charset val="134"/>
      </rPr>
      <t>阳媛</t>
    </r>
    <r>
      <rPr>
        <sz val="10.5"/>
        <color rgb="FF000000"/>
        <rFont val="Arial"/>
        <charset val="134"/>
      </rPr>
      <t>13795739406</t>
    </r>
  </si>
  <si>
    <t>劳动镇双祠堂村村民委员会</t>
  </si>
  <si>
    <t>-</t>
  </si>
  <si>
    <r>
      <rPr>
        <sz val="10.5"/>
        <color rgb="FF000000"/>
        <rFont val="宋体"/>
        <charset val="134"/>
      </rPr>
      <t>对</t>
    </r>
    <r>
      <rPr>
        <sz val="10.5"/>
        <color rgb="FF000000"/>
        <rFont val="Arial"/>
        <charset val="134"/>
      </rPr>
      <t>105</t>
    </r>
    <r>
      <rPr>
        <sz val="10.5"/>
        <color rgb="FF000000"/>
        <rFont val="宋体"/>
        <charset val="134"/>
      </rPr>
      <t>亩枳壳进行除草施肥等管护</t>
    </r>
  </si>
  <si>
    <t>完成105亩枳壳进行除草施肥等管护</t>
  </si>
  <si>
    <t>除草施肥面积</t>
  </si>
  <si>
    <t>按时开工率</t>
  </si>
  <si>
    <t>按时完工率</t>
  </si>
  <si>
    <t>受益建档脱贫户</t>
  </si>
  <si>
    <r>
      <rPr>
        <sz val="10.5"/>
        <color rgb="FF000000"/>
        <rFont val="Arial"/>
        <charset val="134"/>
      </rPr>
      <t>80</t>
    </r>
    <r>
      <rPr>
        <sz val="10.5"/>
        <color rgb="FF000000"/>
        <rFont val="宋体"/>
        <charset val="134"/>
      </rPr>
      <t>户</t>
    </r>
  </si>
  <si>
    <t>受益建档脱贫户满意度</t>
  </si>
  <si>
    <r>
      <rPr>
        <sz val="10.5"/>
        <color rgb="FF000000"/>
        <rFont val="宋体"/>
        <charset val="134"/>
      </rPr>
      <t>劳动镇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年羊叉河示范园区道路建设项目</t>
    </r>
  </si>
  <si>
    <t>陈俊18227942281</t>
  </si>
  <si>
    <t>县交通局</t>
  </si>
  <si>
    <t>劳动镇百花村村民委员会</t>
  </si>
  <si>
    <t>道路加宽至5米并黑化，总长度2公里</t>
  </si>
  <si>
    <t>完成道路加宽至5米并黑化，总长度2公里</t>
  </si>
  <si>
    <t>道路加宽至5米并黑化</t>
  </si>
  <si>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公里</t>
    </r>
  </si>
  <si>
    <t>40户</t>
  </si>
  <si>
    <r>
      <rPr>
        <sz val="10.5"/>
        <color rgb="FF000000"/>
        <rFont val="Arial"/>
        <charset val="134"/>
      </rPr>
      <t>40</t>
    </r>
    <r>
      <rPr>
        <sz val="10.5"/>
        <color rgb="FF000000"/>
        <rFont val="宋体"/>
        <charset val="134"/>
      </rPr>
      <t>户</t>
    </r>
  </si>
  <si>
    <t>2021年劳动镇羊叉河示范园区便民步游道路建设项目</t>
  </si>
  <si>
    <t>新建2米宽彩色便民步游道，总长度2.7公里。</t>
  </si>
  <si>
    <t>完成新建2米宽彩色便民步游道，总长度2.7公里。</t>
  </si>
  <si>
    <t>2米宽彩色便民步游道长度</t>
  </si>
  <si>
    <r>
      <rPr>
        <sz val="10.5"/>
        <color rgb="FF000000"/>
        <rFont val="Arial"/>
        <charset val="134"/>
      </rPr>
      <t>2.7</t>
    </r>
    <r>
      <rPr>
        <sz val="10.5"/>
        <color rgb="FF000000"/>
        <rFont val="宋体"/>
        <charset val="134"/>
      </rPr>
      <t>公里</t>
    </r>
  </si>
  <si>
    <t>2021年双祠堂村内生动力提升</t>
  </si>
  <si>
    <t>阳媛13795739406</t>
  </si>
  <si>
    <t>目标1：开展幸福超市与幸福基金项目，激发村民内生动力，巩固脱贫攻坚成果。参与人次预计400人次。</t>
  </si>
  <si>
    <t>目标1：开展幸福超市与幸福基金项目，激发村民内生动力，巩固脱贫攻坚成果。参与人次400人次。</t>
  </si>
  <si>
    <t>≥400人次</t>
  </si>
  <si>
    <t>400人次</t>
  </si>
  <si>
    <t>2021年百花村内生动力提升</t>
  </si>
  <si>
    <t>目标1：开展幸福超市与幸福基金项目，激发村民内生动力，巩固脱贫攻坚成果。参与人次预计350人次。</t>
  </si>
  <si>
    <t>目标1：开展幸福超市与幸福基金项目，激发村民内生动力，巩固脱贫攻坚成果。参与人次350人次。</t>
  </si>
  <si>
    <t>≥350人次</t>
  </si>
  <si>
    <t>350人次</t>
  </si>
  <si>
    <t>2021年乐至县劳动镇薛苞大桥建设项目</t>
  </si>
  <si>
    <t>邓启仕13795710325</t>
  </si>
  <si>
    <t>县住建局</t>
  </si>
  <si>
    <t>劳动镇旧居村村民委员会</t>
  </si>
  <si>
    <t>新建长40余米，宽7米大桥一座</t>
  </si>
  <si>
    <t>完成新建长40余米，宽7米大桥一座</t>
  </si>
  <si>
    <t>新建大桥</t>
  </si>
  <si>
    <t>54户</t>
  </si>
  <si>
    <t>2021年乐至县劳动镇崇古村便民服务中心建设项目</t>
  </si>
  <si>
    <t>廖定友15892325817</t>
  </si>
  <si>
    <t>县委组织部</t>
  </si>
  <si>
    <t>劳动镇崇古村村民委员会</t>
  </si>
  <si>
    <t>新建面积280平方米便民服务中心一座。</t>
  </si>
  <si>
    <t>完成新建面积280平方米便民服务中心一座。</t>
  </si>
  <si>
    <t>新建便民服务中心</t>
  </si>
  <si>
    <r>
      <rPr>
        <sz val="10.5"/>
        <color rgb="FF000000"/>
        <rFont val="Arial"/>
        <charset val="134"/>
      </rPr>
      <t>280</t>
    </r>
    <r>
      <rPr>
        <sz val="10.5"/>
        <color rgb="FF000000"/>
        <rFont val="宋体"/>
        <charset val="134"/>
      </rPr>
      <t>平方米</t>
    </r>
  </si>
  <si>
    <t>48户</t>
  </si>
  <si>
    <t>2021年乐至县劳动镇百花村便民服务中心建设项目</t>
  </si>
  <si>
    <t>新建518平方米便民服务中心一座</t>
  </si>
  <si>
    <t>完成新建518平方米便民服务中心一座</t>
  </si>
  <si>
    <r>
      <rPr>
        <sz val="10.5"/>
        <color rgb="FF000000"/>
        <rFont val="Arial"/>
        <charset val="134"/>
      </rPr>
      <t>518</t>
    </r>
    <r>
      <rPr>
        <sz val="10.5"/>
        <color rgb="FF000000"/>
        <rFont val="宋体"/>
        <charset val="134"/>
      </rPr>
      <t>平方米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</si>
  <si>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年龙门镇防止返贫致贫帮扶项目</t>
    </r>
  </si>
  <si>
    <r>
      <rPr>
        <sz val="10.5"/>
        <color rgb="FF000000"/>
        <rFont val="宋体"/>
        <charset val="134"/>
      </rPr>
      <t>贺烽</t>
    </r>
    <r>
      <rPr>
        <sz val="10.5"/>
        <color rgb="FF000000"/>
        <rFont val="Arial"/>
        <charset val="134"/>
      </rPr>
      <t xml:space="preserve">  18227911202</t>
    </r>
  </si>
  <si>
    <t>龙门镇</t>
  </si>
  <si>
    <r>
      <rPr>
        <sz val="10.5"/>
        <color rgb="FF000000"/>
        <rFont val="宋体"/>
        <charset val="134"/>
      </rPr>
      <t>全镇</t>
    </r>
    <r>
      <rPr>
        <sz val="10.5"/>
        <color rgb="FF000000"/>
        <rFont val="Arial"/>
        <charset val="134"/>
      </rPr>
      <t>841</t>
    </r>
    <r>
      <rPr>
        <sz val="10.5"/>
        <color rgb="FF000000"/>
        <rFont val="宋体"/>
        <charset val="134"/>
      </rPr>
      <t>户脱贫户、监测户开展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两不愁三保障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对标补短，实施改厨改厕、打井等对标补短项目。</t>
    </r>
  </si>
  <si>
    <t>★补助脱贫户补短项目数量</t>
  </si>
  <si>
    <t>≥20处</t>
  </si>
  <si>
    <t>≥40人</t>
  </si>
  <si>
    <t>2021年龙门镇金鼓村产业管护项目</t>
  </si>
  <si>
    <t>程文雪  18784335676</t>
  </si>
  <si>
    <t>龙门镇金鼓村村民委员会</t>
  </si>
  <si>
    <t>资金情况
（万元）</t>
  </si>
  <si>
    <r>
      <rPr>
        <sz val="11"/>
        <color rgb="FF010101"/>
        <rFont val="宋体"/>
        <charset val="134"/>
      </rPr>
      <t>年初预算</t>
    </r>
    <r>
      <rPr>
        <sz val="11"/>
        <color rgb="FF111111"/>
        <rFont val="宋体"/>
        <charset val="134"/>
      </rPr>
      <t>数</t>
    </r>
  </si>
  <si>
    <t>全年执行数</t>
  </si>
  <si>
    <t>执行率</t>
  </si>
  <si>
    <t>其中：财政拨款</t>
  </si>
  <si>
    <t>对金鼓村集体经济44亩水果产业进行管护，增加村集体经济收入，年人均增收6元以上</t>
  </si>
  <si>
    <r>
      <rPr>
        <sz val="11"/>
        <color rgb="FF010101"/>
        <rFont val="宋体"/>
        <charset val="134"/>
      </rPr>
      <t>三</t>
    </r>
    <r>
      <rPr>
        <sz val="11"/>
        <color rgb="FF212121"/>
        <rFont val="宋体"/>
        <charset val="134"/>
      </rPr>
      <t>级指</t>
    </r>
    <r>
      <rPr>
        <sz val="11"/>
        <color rgb="FF111111"/>
        <rFont val="宋体"/>
        <charset val="134"/>
      </rPr>
      <t>标</t>
    </r>
  </si>
  <si>
    <t>发展产业亩数</t>
  </si>
  <si>
    <t>≥44亩</t>
  </si>
  <si>
    <t>贫困人口本地就业人数增加数量</t>
  </si>
  <si>
    <t>≥15人</t>
  </si>
  <si>
    <t>效益
指标（30分）</t>
  </si>
  <si>
    <t>★★★带动增加贫困人口收入（总收入）</t>
  </si>
  <si>
    <t>≥0.02万元</t>
  </si>
  <si>
    <t>村集体经济人均增收</t>
  </si>
  <si>
    <t>≥6元</t>
  </si>
  <si>
    <t>2021年龙门镇金鼓村内生动力提升项目</t>
  </si>
  <si>
    <t>通过开展幸福超市积分兑换活动，提升所以农户幸福感及内生动力，巩固脱贫成效。</t>
  </si>
  <si>
    <t>产出指标
（50分</t>
  </si>
  <si>
    <t>技术培训及“四好村创建”</t>
  </si>
  <si>
    <t>≥2757人次</t>
  </si>
  <si>
    <t>2757人次</t>
  </si>
  <si>
    <t>直接受人口数量</t>
  </si>
  <si>
    <t>2757人</t>
  </si>
  <si>
    <t>直接受益建档立卡贫困人口数量</t>
  </si>
  <si>
    <t>325人</t>
  </si>
  <si>
    <t>2021年龙门镇金马村党群综合服务中心文化阵地改建</t>
  </si>
  <si>
    <t>杨禄平  13684103448</t>
  </si>
  <si>
    <t>龙门镇金马村村民委员会</t>
  </si>
  <si>
    <t>完成金马村党群综合服务中心文化阵地改建，改善村基础设施条件，方便全村2892名群众办事</t>
  </si>
  <si>
    <t>★村阵地建设改建</t>
  </si>
  <si>
    <t>满意度指标（30分）</t>
  </si>
  <si>
    <t>2021年龙门镇金马村集体经济建设（蚕桑产业发展）</t>
  </si>
  <si>
    <t>金马村发展村集体经济建设蚕桑产业，完成约400平方米蚕棚建设及蚕房相关配套设施建设，进一步发展蚕桑业，壮大村集体经济收入。</t>
  </si>
  <si>
    <t>村集体经济收入</t>
  </si>
  <si>
    <t>2021年龙门镇金马村内生动力提升项目</t>
  </si>
  <si>
    <t>通过开展幸福超市积分兑换活动，提升所有农户幸福感及内生动力，巩固脱贫成效。</t>
  </si>
  <si>
    <t>≥2892人次</t>
  </si>
  <si>
    <t>2892人次</t>
  </si>
  <si>
    <t>2892人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</si>
  <si>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年龙门镇金马村水利设施建设项目</t>
    </r>
  </si>
  <si>
    <r>
      <rPr>
        <sz val="10.5"/>
        <color rgb="FF000000"/>
        <rFont val="宋体"/>
        <charset val="134"/>
      </rPr>
      <t>杨禄平</t>
    </r>
    <r>
      <rPr>
        <sz val="10.5"/>
        <color rgb="FF000000"/>
        <rFont val="Arial"/>
        <charset val="134"/>
      </rPr>
      <t xml:space="preserve">  13684103448</t>
    </r>
  </si>
  <si>
    <r>
      <rPr>
        <sz val="10.5"/>
        <color rgb="FF000000"/>
        <rFont val="宋体"/>
        <charset val="134"/>
      </rPr>
      <t>完成</t>
    </r>
    <r>
      <rPr>
        <sz val="10.5"/>
        <color rgb="FF000000"/>
        <rFont val="Arial"/>
        <charset val="134"/>
      </rPr>
      <t>6</t>
    </r>
    <r>
      <rPr>
        <sz val="10.5"/>
        <color rgb="FF000000"/>
        <rFont val="宋体"/>
        <charset val="134"/>
      </rPr>
      <t>处约</t>
    </r>
    <r>
      <rPr>
        <sz val="10.5"/>
        <color rgb="FF000000"/>
        <rFont val="Arial"/>
        <charset val="134"/>
      </rPr>
      <t>450</t>
    </r>
    <r>
      <rPr>
        <sz val="10.5"/>
        <color rgb="FF000000"/>
        <rFont val="宋体"/>
        <charset val="134"/>
      </rPr>
      <t>米山平塘埂建设、</t>
    </r>
    <r>
      <rPr>
        <sz val="10.5"/>
        <color rgb="FF000000"/>
        <rFont val="Arial"/>
        <charset val="134"/>
      </rPr>
      <t>5</t>
    </r>
    <r>
      <rPr>
        <sz val="10.5"/>
        <color rgb="FF000000"/>
        <rFont val="宋体"/>
        <charset val="134"/>
      </rPr>
      <t>处约</t>
    </r>
    <r>
      <rPr>
        <sz val="10.5"/>
        <color rgb="FF000000"/>
        <rFont val="Arial"/>
        <charset val="134"/>
      </rPr>
      <t>326</t>
    </r>
    <r>
      <rPr>
        <sz val="10.5"/>
        <color rgb="FF000000"/>
        <rFont val="宋体"/>
        <charset val="134"/>
      </rPr>
      <t>米囤水田埂整治、新建蓄水池</t>
    </r>
    <r>
      <rPr>
        <sz val="10.5"/>
        <color rgb="FF000000"/>
        <rFont val="Arial"/>
        <charset val="134"/>
      </rPr>
      <t>14</t>
    </r>
    <r>
      <rPr>
        <sz val="10.5"/>
        <color rgb="FF000000"/>
        <rFont val="宋体"/>
        <charset val="134"/>
      </rPr>
      <t>口，改善村基础设施条件，方便群众生产生活。</t>
    </r>
  </si>
  <si>
    <t>≥14口</t>
  </si>
  <si>
    <t>≥6处</t>
  </si>
  <si>
    <t>囤水田埂整治数量</t>
  </si>
  <si>
    <t>95.9万元</t>
  </si>
  <si>
    <t>乐至县龙门镇冷藏物流园区一期项目</t>
  </si>
  <si>
    <t>黄无量  13684112816</t>
  </si>
  <si>
    <t>龙门镇农科村村民委员会</t>
  </si>
  <si>
    <t>完成龙门镇冷链库建设项目，发展村集体经济，促进村集体经济增收和贫困人口增收</t>
  </si>
  <si>
    <t>冷链物流面积</t>
  </si>
  <si>
    <t>≥1500㎡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</si>
  <si>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年龙门镇农科村村道提升改造项目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（包括园区品质提升）</t>
    </r>
  </si>
  <si>
    <r>
      <rPr>
        <sz val="10.5"/>
        <color rgb="FF000000"/>
        <rFont val="宋体"/>
        <charset val="134"/>
      </rPr>
      <t>黄无量</t>
    </r>
    <r>
      <rPr>
        <sz val="10.5"/>
        <color rgb="FF000000"/>
        <rFont val="Arial"/>
        <charset val="134"/>
      </rPr>
      <t xml:space="preserve">  13684112816</t>
    </r>
  </si>
  <si>
    <t>县交通运输局</t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</si>
  <si>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：新建</t>
    </r>
    <r>
      <rPr>
        <sz val="10.5"/>
        <color rgb="FF000000"/>
        <rFont val="Arial"/>
        <charset val="134"/>
      </rPr>
      <t>0.18</t>
    </r>
    <r>
      <rPr>
        <sz val="10.5"/>
        <color rgb="FF000000"/>
        <rFont val="宋体"/>
        <charset val="134"/>
      </rPr>
      <t>米厚</t>
    </r>
    <r>
      <rPr>
        <sz val="10.5"/>
        <color rgb="FF000000"/>
        <rFont val="Arial"/>
        <charset val="134"/>
      </rPr>
      <t>C30</t>
    </r>
    <r>
      <rPr>
        <sz val="10.5"/>
        <color rgb="FF000000"/>
        <rFont val="宋体"/>
        <charset val="134"/>
      </rPr>
      <t>水泥混凝土路面约</t>
    </r>
    <r>
      <rPr>
        <sz val="10.5"/>
        <color rgb="FF000000"/>
        <rFont val="Arial"/>
        <charset val="134"/>
      </rPr>
      <t>350</t>
    </r>
    <r>
      <rPr>
        <sz val="10.5"/>
        <color rgb="FF000000"/>
        <rFont val="宋体"/>
        <charset val="134"/>
      </rPr>
      <t>平方米，新铺设草油沥青路面约</t>
    </r>
    <r>
      <rPr>
        <sz val="10.5"/>
        <color rgb="FF000000"/>
        <rFont val="Arial"/>
        <charset val="134"/>
      </rPr>
      <t>8000</t>
    </r>
    <r>
      <rPr>
        <sz val="10.5"/>
        <color rgb="FF000000"/>
        <rFont val="宋体"/>
        <charset val="134"/>
      </rPr>
      <t>平方米，改善村基础设施条件，便于群众出行。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</t>
    </r>
    <r>
      <rPr>
        <sz val="10.5"/>
        <color rgb="FF000000"/>
        <rFont val="宋体"/>
        <charset val="134"/>
      </rPr>
      <t>：对园区羊场及道路周边环境进行整治，改善村容村貌。</t>
    </r>
  </si>
  <si>
    <t>新建C30水泥混凝土路面</t>
  </si>
  <si>
    <t>350平方米</t>
  </si>
  <si>
    <t>105万元</t>
  </si>
  <si>
    <t>2021年龙门镇农科村内生动力提升项目</t>
  </si>
  <si>
    <t>黄元量  13684112816</t>
  </si>
  <si>
    <t>≥2227人次</t>
  </si>
  <si>
    <t>2227人次</t>
  </si>
  <si>
    <t>2227人</t>
  </si>
  <si>
    <t>305人</t>
  </si>
  <si>
    <t>2021年龙门镇贫困人口外出务工补助项目</t>
  </si>
  <si>
    <t>贺烽  18227911202</t>
  </si>
  <si>
    <r>
      <rPr>
        <sz val="10.5"/>
        <color rgb="FF000000"/>
        <rFont val="宋体"/>
        <charset val="134"/>
      </rPr>
      <t>支持全镇</t>
    </r>
    <r>
      <rPr>
        <sz val="10.5"/>
        <color rgb="FF000000"/>
        <rFont val="Arial"/>
        <charset val="134"/>
      </rPr>
      <t>370</t>
    </r>
    <r>
      <rPr>
        <sz val="10.5"/>
        <color rgb="FF000000"/>
        <rFont val="宋体"/>
        <charset val="134"/>
      </rPr>
      <t>户</t>
    </r>
    <r>
      <rPr>
        <sz val="10.5"/>
        <color rgb="FF000000"/>
        <rFont val="Arial"/>
        <charset val="134"/>
      </rPr>
      <t>528</t>
    </r>
    <r>
      <rPr>
        <sz val="10.5"/>
        <color rgb="FF000000"/>
        <rFont val="宋体"/>
        <charset val="134"/>
      </rPr>
      <t>名贫困人口外出务工进行交通补助，预计外出务工人员人均增收</t>
    </r>
    <r>
      <rPr>
        <sz val="10.5"/>
        <color rgb="FF000000"/>
        <rFont val="Arial"/>
        <charset val="134"/>
      </rPr>
      <t>500</t>
    </r>
    <r>
      <rPr>
        <sz val="10.5"/>
        <color rgb="FF000000"/>
        <rFont val="宋体"/>
        <charset val="134"/>
      </rPr>
      <t>元。</t>
    </r>
  </si>
  <si>
    <t>★补助外出务工人员数量</t>
  </si>
  <si>
    <t>≥27万元</t>
  </si>
  <si>
    <t>脱贫户外出务工人员人均增收</t>
  </si>
  <si>
    <t>≥500元</t>
  </si>
  <si>
    <t>≥1641人</t>
  </si>
  <si>
    <t>带动增加贫困人口就业人数</t>
  </si>
  <si>
    <t>≥10人</t>
  </si>
  <si>
    <t>2021年龙门镇三道拐村产业管护项目</t>
  </si>
  <si>
    <t>杨承国  13982981491</t>
  </si>
  <si>
    <t>龙门镇三道拐村村民委员会</t>
  </si>
  <si>
    <t>对三道拐村集体经济产业143亩杂柑进行管护，增加集体经济收入，年人均增收6元以上</t>
  </si>
  <si>
    <t>≥143亩</t>
  </si>
  <si>
    <t>≥20人</t>
  </si>
  <si>
    <t>2021年龙门镇三道拐村内生动力提升项目</t>
  </si>
  <si>
    <t>≥1935人次</t>
  </si>
  <si>
    <t>1935人次</t>
  </si>
  <si>
    <t>1935人</t>
  </si>
  <si>
    <t>123人</t>
  </si>
  <si>
    <t>2021年龙门镇三道拐村社道水泥路建设项目</t>
  </si>
  <si>
    <r>
      <rPr>
        <sz val="10.5"/>
        <color rgb="FF000000"/>
        <rFont val="宋体"/>
        <charset val="134"/>
      </rPr>
      <t>新建新建</t>
    </r>
    <r>
      <rPr>
        <sz val="10.5"/>
        <color rgb="FF000000"/>
        <rFont val="Arial"/>
        <charset val="134"/>
      </rPr>
      <t>700</t>
    </r>
    <r>
      <rPr>
        <sz val="10.5"/>
        <color rgb="FF000000"/>
        <rFont val="宋体"/>
        <charset val="134"/>
      </rPr>
      <t>米社道水泥路，改善村基础设施条件，便于</t>
    </r>
    <r>
      <rPr>
        <sz val="10.5"/>
        <color rgb="FF000000"/>
        <rFont val="Arial"/>
        <charset val="134"/>
      </rPr>
      <t>300</t>
    </r>
    <r>
      <rPr>
        <sz val="10.5"/>
        <color rgb="FF000000"/>
        <rFont val="宋体"/>
        <charset val="134"/>
      </rPr>
      <t>余名群众出行和农产品运输、销售。</t>
    </r>
  </si>
  <si>
    <t>700米</t>
  </si>
  <si>
    <t>36万元</t>
  </si>
  <si>
    <t>2021年龙门镇三道拐村提灌站管网改造</t>
  </si>
  <si>
    <t>县水务局</t>
  </si>
  <si>
    <t>完成三道拐村提灌站管网建设，改善村基础设施条件，方便群众生产用水。</t>
  </si>
  <si>
    <t>新建提灌站管网长度</t>
  </si>
  <si>
    <r>
      <rPr>
        <sz val="10.5"/>
        <color rgb="FF000000"/>
        <rFont val="Arial"/>
        <charset val="134"/>
      </rPr>
      <t>2000</t>
    </r>
    <r>
      <rPr>
        <sz val="10.5"/>
        <color rgb="FF000000"/>
        <rFont val="宋体"/>
        <charset val="134"/>
      </rPr>
      <t>米</t>
    </r>
  </si>
  <si>
    <r>
      <rPr>
        <sz val="10.5"/>
        <color rgb="FF000000"/>
        <rFont val="Arial"/>
        <charset val="134"/>
      </rPr>
      <t>34</t>
    </r>
    <r>
      <rPr>
        <sz val="10.5"/>
        <color rgb="FF000000"/>
        <rFont val="宋体"/>
        <charset val="134"/>
      </rPr>
      <t>万元</t>
    </r>
  </si>
  <si>
    <t>受益群众人数</t>
  </si>
  <si>
    <r>
      <rPr>
        <sz val="10.5"/>
        <color rgb="FF000000"/>
        <rFont val="Arial"/>
        <charset val="134"/>
      </rPr>
      <t>1753</t>
    </r>
    <r>
      <rPr>
        <sz val="10.5"/>
        <color rgb="FF000000"/>
        <rFont val="宋体"/>
        <charset val="134"/>
      </rPr>
      <t>人</t>
    </r>
  </si>
  <si>
    <t>2021年龙门镇三星农贸市场整治一期项目</t>
  </si>
  <si>
    <t>黄俊  15183233907</t>
  </si>
  <si>
    <t>龙门镇三星社区居民委员会</t>
  </si>
  <si>
    <t>硬化三星农贸市场地坪0.1米厚，约2800平方米（含排水排污设施），通过对三星市场进行整治，有利于群众农产品销售，带动产业后续发展。</t>
  </si>
  <si>
    <t>经济效益
指标（20分）</t>
  </si>
  <si>
    <t>≥5万元</t>
  </si>
  <si>
    <t>社会效益
指标（10分）</t>
  </si>
  <si>
    <t>2021年龙门镇棕树村产业管护项目</t>
  </si>
  <si>
    <t>江其辉  13982945698</t>
  </si>
  <si>
    <t>龙门镇棕树村村民委员会</t>
  </si>
  <si>
    <t>对棕树村集体经济143亩水果产业进行管护，增加村集体经济收入，年人均增收6元以上</t>
  </si>
  <si>
    <t>≥12人</t>
  </si>
  <si>
    <t>2021年龙门镇棕树村内生动力提升项目</t>
  </si>
  <si>
    <t>≥2574人次</t>
  </si>
  <si>
    <t>2574人次</t>
  </si>
  <si>
    <t>2574人</t>
  </si>
  <si>
    <t>299人</t>
  </si>
  <si>
    <t>2021年龙门镇棕树村市级乡村振兴示范培育项目</t>
  </si>
  <si>
    <t>江其辉 13982945698</t>
  </si>
  <si>
    <t>目标1：新建生产作业道900米，改善村基础设施条件，有利于村级产业发展，带动周边300余名群众增收
 目标2：新建入院路840米，便于120余名群众出行和农产品销售。
 目标3：提升村容村貌，助力200余户农户内生动力提升。</t>
  </si>
  <si>
    <t>≥900米</t>
  </si>
  <si>
    <t>入院路</t>
  </si>
  <si>
    <t>≥840米</t>
  </si>
  <si>
    <t>乐至县蟠龙镇黑堰塘村社道建设项目</t>
  </si>
  <si>
    <r>
      <rPr>
        <sz val="10.5"/>
        <color rgb="FF000000"/>
        <rFont val="宋体"/>
        <charset val="134"/>
      </rPr>
      <t>胡容</t>
    </r>
    <r>
      <rPr>
        <sz val="10.5"/>
        <color rgb="FF000000"/>
        <rFont val="Arial"/>
        <charset val="134"/>
      </rPr>
      <t xml:space="preserve"> 13882997300</t>
    </r>
  </si>
  <si>
    <t>黑堰塘村</t>
  </si>
  <si>
    <t>新建社道2950米，改善村基础设施条件，方便群众生产生活</t>
  </si>
  <si>
    <r>
      <rPr>
        <sz val="10.5"/>
        <color rgb="FF000000"/>
        <rFont val="Arial"/>
        <charset val="134"/>
      </rPr>
      <t>2.95</t>
    </r>
    <r>
      <rPr>
        <sz val="10.5"/>
        <color rgb="FF000000"/>
        <rFont val="宋体"/>
        <charset val="134"/>
      </rPr>
      <t>公里</t>
    </r>
  </si>
  <si>
    <r>
      <rPr>
        <sz val="10.5"/>
        <color rgb="FF000000"/>
        <rFont val="Arial"/>
        <charset val="134"/>
      </rPr>
      <t>≤91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公里</t>
    </r>
  </si>
  <si>
    <r>
      <rPr>
        <sz val="10.5"/>
        <color rgb="FF000000"/>
        <rFont val="Arial"/>
        <charset val="134"/>
      </rPr>
      <t>81.56</t>
    </r>
    <r>
      <rPr>
        <sz val="10.5"/>
        <color rgb="FF000000"/>
        <rFont val="宋体"/>
        <charset val="134"/>
      </rPr>
      <t>万元</t>
    </r>
  </si>
  <si>
    <r>
      <rPr>
        <sz val="10.5"/>
        <color rgb="FF000000"/>
        <rFont val="Arial"/>
        <charset val="134"/>
      </rPr>
      <t>7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</si>
  <si>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年蟠龙镇黑堰塘村集体经济产业发展</t>
    </r>
  </si>
  <si>
    <r>
      <rPr>
        <sz val="10.5"/>
        <color rgb="FF000000"/>
        <rFont val="宋体"/>
        <charset val="134"/>
      </rPr>
      <t>胡容</t>
    </r>
    <r>
      <rPr>
        <sz val="10.5"/>
        <color rgb="FF000000"/>
        <rFont val="Arial"/>
        <charset val="134"/>
      </rPr>
      <t xml:space="preserve"> </t>
    </r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</si>
  <si>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1:</t>
    </r>
    <r>
      <rPr>
        <sz val="10.5"/>
        <color rgb="FF000000"/>
        <rFont val="宋体"/>
        <charset val="134"/>
      </rPr>
      <t>土地整理</t>
    </r>
    <r>
      <rPr>
        <sz val="10.5"/>
        <color rgb="FF000000"/>
        <rFont val="Arial"/>
        <charset val="134"/>
      </rPr>
      <t>150</t>
    </r>
    <r>
      <rPr>
        <sz val="10.5"/>
        <color rgb="FF000000"/>
        <rFont val="宋体"/>
        <charset val="134"/>
      </rPr>
      <t>亩，新建排水沟</t>
    </r>
    <r>
      <rPr>
        <sz val="10.5"/>
        <color rgb="FF000000"/>
        <rFont val="Arial"/>
        <charset val="134"/>
      </rPr>
      <t>800</t>
    </r>
    <r>
      <rPr>
        <sz val="10.5"/>
        <color rgb="FF000000"/>
        <rFont val="宋体"/>
        <charset val="134"/>
      </rPr>
      <t>米以上（不硬化），新建机耕作业道</t>
    </r>
    <r>
      <rPr>
        <sz val="10.5"/>
        <color rgb="FF000000"/>
        <rFont val="Arial"/>
        <charset val="134"/>
      </rPr>
      <t>500</t>
    </r>
    <r>
      <rPr>
        <sz val="10.5"/>
        <color rgb="FF000000"/>
        <rFont val="宋体"/>
        <charset val="134"/>
      </rPr>
      <t>米以上（不硬化）安装</t>
    </r>
    <r>
      <rPr>
        <sz val="10.5"/>
        <color rgb="FF000000"/>
        <rFont val="Arial"/>
        <charset val="134"/>
      </rPr>
      <t>40</t>
    </r>
    <r>
      <rPr>
        <sz val="10.5"/>
        <color rgb="FF000000"/>
        <rFont val="宋体"/>
        <charset val="134"/>
      </rPr>
      <t>公分涵管</t>
    </r>
    <r>
      <rPr>
        <sz val="10.5"/>
        <color rgb="FF000000"/>
        <rFont val="Arial"/>
        <charset val="134"/>
      </rPr>
      <t>6</t>
    </r>
    <r>
      <rPr>
        <sz val="10.5"/>
        <color rgb="FF000000"/>
        <rFont val="宋体"/>
        <charset val="134"/>
      </rPr>
      <t>组，</t>
    </r>
    <r>
      <rPr>
        <sz val="10.5"/>
        <color rgb="FF000000"/>
        <rFont val="Arial"/>
        <charset val="134"/>
      </rPr>
      <t>60</t>
    </r>
    <r>
      <rPr>
        <sz val="10.5"/>
        <color rgb="FF000000"/>
        <rFont val="宋体"/>
        <charset val="134"/>
      </rPr>
      <t>公分涵管</t>
    </r>
    <r>
      <rPr>
        <sz val="10.5"/>
        <color rgb="FF000000"/>
        <rFont val="Arial"/>
        <charset val="134"/>
      </rPr>
      <t>1</t>
    </r>
    <r>
      <rPr>
        <sz val="10.5"/>
        <color rgb="FF000000"/>
        <rFont val="宋体"/>
        <charset val="134"/>
      </rPr>
      <t>组；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2:</t>
    </r>
    <r>
      <rPr>
        <sz val="10.5"/>
        <color rgb="FF000000"/>
        <rFont val="宋体"/>
        <charset val="134"/>
      </rPr>
      <t>集体经济生态养鱼</t>
    </r>
  </si>
  <si>
    <t>新建排水沟（不硬化）</t>
  </si>
  <si>
    <t>新建机耕作业道（不硬化）</t>
  </si>
  <si>
    <t>安装涵管</t>
  </si>
  <si>
    <t>土地整理补助标准</t>
  </si>
  <si>
    <t>≤1330元/亩</t>
  </si>
  <si>
    <t>养鱼补助标准</t>
  </si>
  <si>
    <t>≤1300元/亩</t>
  </si>
  <si>
    <t>生产条件改善带动农业亩均产量增加</t>
  </si>
  <si>
    <t>≥200斤</t>
  </si>
  <si>
    <t>≥39人</t>
  </si>
  <si>
    <t>耕地质量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</si>
  <si>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年度蟠龙镇黑堰塘村内生动力提升项目</t>
    </r>
  </si>
  <si>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1:</t>
    </r>
    <r>
      <rPr>
        <sz val="10.5"/>
        <color rgb="FF000000"/>
        <rFont val="宋体"/>
        <charset val="134"/>
      </rPr>
      <t>政策宣传和内生动力提升，幸福超市与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星级文明户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评定并开展积分兑换</t>
    </r>
    <r>
      <rPr>
        <sz val="10.5"/>
        <color rgb="FF000000"/>
        <rFont val="Arial"/>
        <charset val="134"/>
      </rPr>
      <t xml:space="preserve">
</t>
    </r>
    <r>
      <rPr>
        <sz val="10.5"/>
        <color rgb="FF000000"/>
        <rFont val="宋体"/>
        <charset val="134"/>
      </rPr>
      <t>目标</t>
    </r>
    <r>
      <rPr>
        <sz val="10.5"/>
        <color rgb="FF000000"/>
        <rFont val="Arial"/>
        <charset val="134"/>
      </rPr>
      <t>2:</t>
    </r>
    <r>
      <rPr>
        <sz val="10.5"/>
        <color rgb="FF000000"/>
        <rFont val="宋体"/>
        <charset val="134"/>
      </rPr>
      <t>提高群众满意度，激发爱护环境意识</t>
    </r>
  </si>
  <si>
    <r>
      <rPr>
        <sz val="10.5"/>
        <color rgb="FF000000"/>
        <rFont val="Arial"/>
        <charset val="134"/>
      </rPr>
      <t>≥200</t>
    </r>
    <r>
      <rPr>
        <sz val="10.5"/>
        <color rgb="FF000000"/>
        <rFont val="宋体"/>
        <charset val="134"/>
      </rPr>
      <t>户</t>
    </r>
  </si>
  <si>
    <t>当年完工率</t>
  </si>
  <si>
    <r>
      <rPr>
        <sz val="10.5"/>
        <color rgb="FF000000"/>
        <rFont val="Arial"/>
        <charset val="134"/>
      </rPr>
      <t>1.125</t>
    </r>
    <r>
      <rPr>
        <sz val="10.5"/>
        <color rgb="FF000000"/>
        <rFont val="宋体"/>
        <charset val="134"/>
      </rPr>
      <t>万元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季</t>
    </r>
  </si>
  <si>
    <r>
      <rPr>
        <sz val="10.5"/>
        <color rgb="FF000000"/>
        <rFont val="Arial"/>
        <charset val="134"/>
      </rPr>
      <t>≥39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</si>
  <si>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39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</si>
  <si>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年盛池镇矮子桥村基础设施建设工程</t>
    </r>
  </si>
  <si>
    <r>
      <rPr>
        <sz val="10.5"/>
        <color rgb="FF000000"/>
        <rFont val="宋体"/>
        <charset val="134"/>
      </rPr>
      <t>胡招斌</t>
    </r>
    <r>
      <rPr>
        <sz val="10.5"/>
        <color rgb="FF000000"/>
        <rFont val="Arial"/>
        <charset val="134"/>
      </rPr>
      <t xml:space="preserve"> 13795710437</t>
    </r>
  </si>
  <si>
    <t>乐至县盛池镇矮子桥村村民委员会</t>
  </si>
  <si>
    <t>保障群众出行，解决群众生产生活用水问题，促进农业产业发展，带动群众产业增收</t>
  </si>
  <si>
    <t>通村公路</t>
  </si>
  <si>
    <t>1.062公里</t>
  </si>
  <si>
    <t>0.202公里</t>
  </si>
  <si>
    <t>大院集中供水</t>
  </si>
  <si>
    <t>1座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</si>
  <si>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年盛池镇矮子桥村提灌站建设工程</t>
    </r>
  </si>
  <si>
    <t>保障群众生产用水，促进农业产业发展，带动群众产业增收</t>
  </si>
  <si>
    <t>提灌站</t>
  </si>
  <si>
    <t>提灌站补助标准</t>
  </si>
  <si>
    <t>2021年盛池镇短沟村产业管护建设</t>
  </si>
  <si>
    <t>刘  梅  15183772818</t>
  </si>
  <si>
    <t>乐至县盛池镇短沟村村民委员会</t>
  </si>
  <si>
    <t>促进集体经济产业效益发挥，带动集体经济增收，并增加脱贫户就近务工岗位，增加收入</t>
  </si>
  <si>
    <t>集体经济产业管护</t>
  </si>
  <si>
    <t>44亩</t>
  </si>
  <si>
    <r>
      <rPr>
        <sz val="10.5"/>
        <color rgb="FF000000"/>
        <rFont val="Arial"/>
        <charset val="134"/>
      </rPr>
      <t>374</t>
    </r>
    <r>
      <rPr>
        <sz val="10.5"/>
        <color rgb="FF000000"/>
        <rFont val="宋体"/>
        <charset val="134"/>
      </rPr>
      <t>人</t>
    </r>
  </si>
  <si>
    <t>2021年盛池镇短沟村内生动力提升项目</t>
  </si>
  <si>
    <t>开展“幸福超市”、政策宣传、内生动力提升，改善全村人居环境，邻里关系和谐，乡风更文明，生活更富裕，增加幸福感</t>
  </si>
  <si>
    <t>政策宣传，幸福超市物品兑换</t>
  </si>
  <si>
    <t>2000≥人次</t>
  </si>
  <si>
    <t>项目完成及时率</t>
  </si>
  <si>
    <t>2021年盛池镇埝田沟村产业管护建设</t>
  </si>
  <si>
    <t>罗方碧  13629010913</t>
  </si>
  <si>
    <t>乐至县盛池镇埝田沟村村民委员会</t>
  </si>
  <si>
    <t>2021年盛池镇埝田沟村内生动力提升项目</t>
  </si>
  <si>
    <t>罗方碧 13629010913</t>
  </si>
  <si>
    <r>
      <rPr>
        <sz val="10.5"/>
        <color rgb="FF000000"/>
        <rFont val="Arial"/>
        <charset val="134"/>
      </rPr>
      <t>339</t>
    </r>
    <r>
      <rPr>
        <sz val="10.5"/>
        <color rgb="FF000000"/>
        <rFont val="宋体"/>
        <charset val="134"/>
      </rPr>
      <t>人</t>
    </r>
  </si>
  <si>
    <t>2021年盛池镇三元社区产业管护建设</t>
  </si>
  <si>
    <t>陈  军 15984238982</t>
  </si>
  <si>
    <t>乐至县盛池镇三元社区居民委员会</t>
  </si>
  <si>
    <t>42亩</t>
  </si>
  <si>
    <r>
      <rPr>
        <sz val="10.5"/>
        <color rgb="FF000000"/>
        <rFont val="Arial"/>
        <charset val="134"/>
      </rPr>
      <t>391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</si>
  <si>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年盛池镇三元社区新建大院集中供水站项目</t>
    </r>
  </si>
  <si>
    <t>解决群众安全饮水条件，保障了贫困户安全饮水</t>
  </si>
  <si>
    <t>大院集中供水补助标准</t>
  </si>
  <si>
    <t>2021年盛池镇三元社区内生动力提升项目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</si>
  <si>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年盛池镇三元社区提灌站建设工程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</si>
  <si>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年盛池镇人居环境整治</t>
    </r>
  </si>
  <si>
    <t xml:space="preserve">陈彩霞 13684145053 </t>
  </si>
  <si>
    <t>乐至县盛池镇人民政府</t>
  </si>
  <si>
    <t>通过人居环境整治，让脱贫户环境更美，乡风更文明，增加幸福感</t>
  </si>
  <si>
    <t>60户</t>
  </si>
  <si>
    <t>59户</t>
  </si>
  <si>
    <t>院坝补助标准</t>
  </si>
  <si>
    <t>0.1万/户</t>
  </si>
  <si>
    <t>2021年石佛镇庆云庵村内生动力</t>
  </si>
  <si>
    <t>马波15378312559</t>
  </si>
  <si>
    <t>庆云庵村</t>
  </si>
  <si>
    <t>通过开展幸福超市积分兑换活动，提升贫困户内生动力。</t>
  </si>
  <si>
    <t>开展幸福超市积分兑换人次</t>
  </si>
  <si>
    <t>1012人次</t>
  </si>
  <si>
    <t>幸福基金补助标准</t>
  </si>
  <si>
    <t>≤200元/户</t>
  </si>
  <si>
    <r>
      <rPr>
        <sz val="10.5"/>
        <color rgb="FF000000"/>
        <rFont val="Arial"/>
        <charset val="134"/>
      </rPr>
      <t>≥246</t>
    </r>
    <r>
      <rPr>
        <sz val="10.5"/>
        <color rgb="FF000000"/>
        <rFont val="宋体"/>
        <charset val="134"/>
      </rPr>
      <t>人</t>
    </r>
  </si>
  <si>
    <t>2021年石佛镇荣家沟村大院集中供水站维修项目</t>
  </si>
  <si>
    <r>
      <rPr>
        <sz val="10.5"/>
        <color rgb="FF000000"/>
        <rFont val="宋体"/>
        <charset val="134"/>
      </rPr>
      <t>赵骑龙</t>
    </r>
    <r>
      <rPr>
        <sz val="10.5"/>
        <color rgb="FF000000"/>
        <rFont val="Arial"/>
        <charset val="134"/>
      </rPr>
      <t>13551717305</t>
    </r>
  </si>
  <si>
    <t>荣家沟村</t>
  </si>
  <si>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处大院集中供水站维修，改善村供水设施条件，方便群众日常生活。</t>
    </r>
  </si>
  <si>
    <t>完成5处大院集中供水站维修</t>
  </si>
  <si>
    <t>10</t>
  </si>
  <si>
    <t>2021年石佛镇荣家沟村内生动力</t>
  </si>
  <si>
    <t>赵骑龙13551717305</t>
  </si>
  <si>
    <t>910人次</t>
  </si>
  <si>
    <r>
      <rPr>
        <sz val="10.5"/>
        <color rgb="FF000000"/>
        <rFont val="Arial"/>
        <charset val="134"/>
      </rPr>
      <t>≥215</t>
    </r>
    <r>
      <rPr>
        <sz val="10.5"/>
        <color rgb="FF000000"/>
        <rFont val="宋体"/>
        <charset val="134"/>
      </rPr>
      <t>人</t>
    </r>
  </si>
  <si>
    <t>乐至县-石湍镇_产业项目_2021年石湍镇红沙村（产业管护）</t>
  </si>
  <si>
    <t>吴朝斌15984228353</t>
  </si>
  <si>
    <t>曹家庙村</t>
  </si>
  <si>
    <t>产业管护青脆李</t>
  </si>
  <si>
    <t>≥119.8亩</t>
  </si>
  <si>
    <t>119.8亩</t>
  </si>
  <si>
    <t>0.0333万元/亩</t>
  </si>
  <si>
    <t>≥620人</t>
  </si>
  <si>
    <t>620人</t>
  </si>
  <si>
    <t>乐至县-石湍镇_教育扶贫_2021年石湍镇曹家庙村教育扶贫（内生动力）</t>
  </si>
  <si>
    <t>≥600人次</t>
  </si>
  <si>
    <t>600人次</t>
  </si>
  <si>
    <t>0.0058万元/人次</t>
  </si>
  <si>
    <t>≥289人</t>
  </si>
  <si>
    <t>289人</t>
  </si>
  <si>
    <t>乐至县-石湍镇_产业项目_2021年石湍镇朝阳店村（产业管护）</t>
  </si>
  <si>
    <t>张中建18381576291</t>
  </si>
  <si>
    <t>朝阳店村</t>
  </si>
  <si>
    <t>产业管护青脆李面积</t>
  </si>
  <si>
    <t>≥236亩</t>
  </si>
  <si>
    <t>236亩</t>
  </si>
  <si>
    <t>0.0636万元/亩</t>
  </si>
  <si>
    <t>≥254人</t>
  </si>
  <si>
    <t>254人</t>
  </si>
  <si>
    <t>乐至县-石湍镇_产业项目_2021年石湍镇曹家庙村（产业管护）</t>
  </si>
  <si>
    <t>乐至县_产业项目_2021年石湍镇宝堂寺村新建提灌站项目</t>
  </si>
  <si>
    <t>宋启高13982980106</t>
  </si>
  <si>
    <t>天宫堂村</t>
  </si>
  <si>
    <t>新建提灌站1座</t>
  </si>
  <si>
    <t>提灌站维修补助指标</t>
  </si>
  <si>
    <t>102万元/座</t>
  </si>
  <si>
    <t>乐至县_产业项目_2021年石湍镇曹家庙村（水利设施）</t>
  </si>
  <si>
    <t>吴朝斌13882998960</t>
  </si>
  <si>
    <t>堰塘</t>
  </si>
  <si>
    <t>7万元/口</t>
  </si>
  <si>
    <t>4万元/处</t>
  </si>
  <si>
    <t>乐至县_基础设施项目_2021年石湍镇朝阳店村生产作业道建设及土地开荒项目</t>
  </si>
  <si>
    <t>新建生产作业道180米；土地开荒50亩</t>
  </si>
  <si>
    <t>≥180米</t>
  </si>
  <si>
    <t>180米</t>
  </si>
  <si>
    <t>土地开荒</t>
  </si>
  <si>
    <t>50亩</t>
  </si>
  <si>
    <t>0.003889万元/米</t>
  </si>
  <si>
    <t>0.008万元/亩</t>
  </si>
  <si>
    <t>乐至县-石湍镇_村基础设施_2021年石湍镇朝阳店村生产作业道项目</t>
  </si>
  <si>
    <t>≥1800米</t>
  </si>
  <si>
    <t>0.0512万元/米</t>
  </si>
  <si>
    <t>乐至县_产业项目_2021年石湍镇朝阳店村冻库配套设施项目</t>
  </si>
  <si>
    <t>长埝沟村</t>
  </si>
  <si>
    <t>安装配套设施</t>
  </si>
  <si>
    <t>配套设施</t>
  </si>
  <si>
    <t>配套设施补助指标</t>
  </si>
  <si>
    <t>15万元/套</t>
  </si>
  <si>
    <t>石湍镇对标补短项目</t>
  </si>
  <si>
    <t>罗伟15892310407</t>
  </si>
  <si>
    <t>石湍镇</t>
  </si>
  <si>
    <t>单户井</t>
  </si>
  <si>
    <t>14口</t>
  </si>
  <si>
    <t>一般房屋维修加固</t>
  </si>
  <si>
    <t>≥10座</t>
  </si>
  <si>
    <t>10座</t>
  </si>
  <si>
    <t>单户井补助指标</t>
  </si>
  <si>
    <t>0.35万元/口</t>
  </si>
  <si>
    <t>一般房屋维修加固补助指标</t>
  </si>
  <si>
    <t>0.403万元/座</t>
  </si>
  <si>
    <t>≥86人</t>
  </si>
  <si>
    <t>86人</t>
  </si>
  <si>
    <t>乐至县-石湍镇_村基础设施_2021年石湍镇和兴社区生产作业道建设项目</t>
  </si>
  <si>
    <t>和兴社区</t>
  </si>
  <si>
    <t>新建生产作业道1000米</t>
  </si>
  <si>
    <t>≥1000米</t>
  </si>
  <si>
    <t>1000米</t>
  </si>
  <si>
    <t>0.048万元/米</t>
  </si>
  <si>
    <t>乐至县_产业项目_2021年石湍镇天宫堂村提灌站维修项目</t>
  </si>
  <si>
    <t>蒋勇13730732787</t>
  </si>
  <si>
    <t>34万元/座</t>
  </si>
  <si>
    <t>乐至县-石湍镇_村基础设施_2021年石湍镇长埝沟村推行以工代赈项目</t>
  </si>
  <si>
    <t>和治建18398021206</t>
  </si>
  <si>
    <t>完成2600米社道水泥路建设，方便群众生产生活。</t>
  </si>
  <si>
    <t>2600米</t>
  </si>
  <si>
    <t>0.0485万元/米</t>
  </si>
  <si>
    <t>≥350人</t>
  </si>
  <si>
    <t>350人</t>
  </si>
  <si>
    <t>乐至县_产业项目_2021年石湍镇长埝沟村（水利设施）</t>
  </si>
  <si>
    <t>和治建13882992791</t>
  </si>
  <si>
    <t>水渠管道</t>
  </si>
  <si>
    <t>≥3100米</t>
  </si>
  <si>
    <t>3100米</t>
  </si>
  <si>
    <t>排水渠</t>
  </si>
  <si>
    <t>水渠管道补助指标</t>
  </si>
  <si>
    <t>0.0143万元/米</t>
  </si>
  <si>
    <t>排水渠补助指标</t>
  </si>
  <si>
    <t>0.0571万元/米</t>
  </si>
  <si>
    <t>≥280人</t>
  </si>
  <si>
    <t>280人</t>
  </si>
  <si>
    <t>乐至县-石湍镇_产业项目_2021年石湍镇毛家坪村（产业管护）</t>
  </si>
  <si>
    <t>蒲勤辉13882975756</t>
  </si>
  <si>
    <t>毛家坪村</t>
  </si>
  <si>
    <t>产业管护柠檬共计26亩，带动集体经济发展，增加经济收入</t>
  </si>
  <si>
    <t>≥26亩</t>
  </si>
  <si>
    <t>26亩</t>
  </si>
  <si>
    <t>0.0385万元/亩</t>
  </si>
  <si>
    <t>≥185人</t>
  </si>
  <si>
    <t>185人</t>
  </si>
  <si>
    <t>乐至县-石湍镇_教育扶贫_2021年石湍镇毛家坪村教育扶贫（内生动力）</t>
  </si>
  <si>
    <t>蒲勤辉18882544553</t>
  </si>
  <si>
    <t>乐至县-石湍镇_教育扶贫_2021年石湍镇普明寺村教育扶贫（内生动力）</t>
  </si>
  <si>
    <t>蒲嘉辉18508029034</t>
  </si>
  <si>
    <t>普明寺村</t>
  </si>
  <si>
    <t>政策宣传和内生动力提升，利用幸福超市与“星级文明户”评定开展积分兑换物品活动，激发村民内生动力，参与人次620</t>
  </si>
  <si>
    <t>≥620人次</t>
  </si>
  <si>
    <t>620人次</t>
  </si>
  <si>
    <t>0.0056万元/人次</t>
  </si>
  <si>
    <t>≥318人</t>
  </si>
  <si>
    <t>318人</t>
  </si>
  <si>
    <t>乐至县-石湍镇_教育扶贫_2021年石湍镇长埝沟村教育扶贫（内生动力）</t>
  </si>
  <si>
    <t>和治建18708201979</t>
  </si>
  <si>
    <t>≥680人次</t>
  </si>
  <si>
    <t>680人次</t>
  </si>
  <si>
    <t>0.0066万元/人次</t>
  </si>
  <si>
    <t>≥320人</t>
  </si>
  <si>
    <t>320人</t>
  </si>
  <si>
    <t>乐至县-石湍镇_产业项目_2021年石湍镇长埝沟村产业项目（产业管护）</t>
  </si>
  <si>
    <t>产业管护柠檬、虾田</t>
  </si>
  <si>
    <t>≥58亩</t>
  </si>
  <si>
    <t>58亩</t>
  </si>
  <si>
    <t>0.689万元/亩</t>
  </si>
  <si>
    <t>≥380人</t>
  </si>
  <si>
    <t>380人</t>
  </si>
  <si>
    <t>天池街道2021年毗河一期配套渠系工程（牛栏店村）</t>
  </si>
  <si>
    <t>赵昆明13550670634</t>
  </si>
  <si>
    <t>天池街道办事处</t>
  </si>
  <si>
    <t>解决牛栏店村300余户800余亩稻田灌溉用水，180余亩水产养殖用水，方便群众发展生产。</t>
  </si>
  <si>
    <r>
      <rPr>
        <sz val="10"/>
        <color rgb="FF000000"/>
        <rFont val="Times New Roman"/>
        <charset val="134"/>
      </rPr>
      <t>1300</t>
    </r>
    <r>
      <rPr>
        <sz val="10"/>
        <color rgb="FF000000"/>
        <rFont val="宋体"/>
        <charset val="134"/>
      </rPr>
      <t>米</t>
    </r>
  </si>
  <si>
    <t>受益人口数</t>
  </si>
  <si>
    <r>
      <rPr>
        <sz val="10"/>
        <color rgb="FF000000"/>
        <rFont val="Times New Roman"/>
        <charset val="134"/>
      </rPr>
      <t>325</t>
    </r>
    <r>
      <rPr>
        <sz val="10"/>
        <color rgb="FF000000"/>
        <rFont val="宋体"/>
        <charset val="134"/>
      </rPr>
      <t>户</t>
    </r>
  </si>
  <si>
    <t>农业科技改善耕地面积</t>
  </si>
  <si>
    <t>1052亩</t>
  </si>
  <si>
    <t>2021年中和场镇高山村产业管护项目</t>
  </si>
  <si>
    <t>陈永佳</t>
  </si>
  <si>
    <t>高山村</t>
  </si>
  <si>
    <t>集体经济管护260亩</t>
  </si>
  <si>
    <t>集体经济和连片产业管护1100亩</t>
  </si>
  <si>
    <t>集体经济和连片产业管护</t>
  </si>
  <si>
    <t>≥1100亩</t>
  </si>
  <si>
    <t>管护标准</t>
  </si>
  <si>
    <t>≥145元/亩</t>
  </si>
  <si>
    <t>145元/亩</t>
  </si>
  <si>
    <t>当年开工率</t>
  </si>
  <si>
    <t>当年完成率</t>
  </si>
  <si>
    <t>≥348人</t>
  </si>
  <si>
    <t>348人</t>
  </si>
  <si>
    <t>满意度指标
（10分）</t>
  </si>
  <si>
    <t>★★★受益建档立卡贫困人口满意度</t>
  </si>
  <si>
    <t>2021年中和场镇高山村道路涵洞维修</t>
  </si>
  <si>
    <t>目标：高山村8处道路涵洞维修</t>
  </si>
  <si>
    <t>目标2：高山村8处道路涵洞维修</t>
  </si>
  <si>
    <t>高山村8处道路涵洞维修</t>
  </si>
  <si>
    <t>涵洞维修</t>
  </si>
  <si>
    <t>≥8处</t>
  </si>
  <si>
    <r>
      <rPr>
        <sz val="10"/>
        <color rgb="FF000000"/>
        <rFont val="Times New Roman"/>
        <charset val="134"/>
      </rPr>
      <t>≥355</t>
    </r>
    <r>
      <rPr>
        <sz val="10"/>
        <color rgb="FF000000"/>
        <rFont val="宋体"/>
        <charset val="134"/>
      </rPr>
      <t>人</t>
    </r>
  </si>
  <si>
    <t>2021年中和场镇高山村集中供水井维修</t>
  </si>
  <si>
    <t>目标：高山村集中供水井维修1处</t>
  </si>
  <si>
    <t>目标5：高山村集中供水井维修1处</t>
  </si>
  <si>
    <t>高山村集中供水井维修1处</t>
  </si>
  <si>
    <t>集中供水井维修</t>
  </si>
  <si>
    <r>
      <rPr>
        <sz val="10"/>
        <color rgb="FF000000"/>
        <rFont val="Times New Roman"/>
        <charset val="134"/>
      </rPr>
      <t>≥624</t>
    </r>
    <r>
      <rPr>
        <sz val="10"/>
        <color rgb="FF000000"/>
        <rFont val="宋体"/>
        <charset val="134"/>
      </rPr>
      <t>人</t>
    </r>
  </si>
  <si>
    <t>2021年中和场镇高山村内生动力提升</t>
  </si>
  <si>
    <t xml:space="preserve"> 目标：项目实施内容为政策宣传和内生动力提升，激发村民内生动力。参与人次预计1000人次。</t>
  </si>
  <si>
    <t>项目实施内容为政策宣传和内生动力提升，激发村民内生动力</t>
  </si>
  <si>
    <t>★培训人次</t>
  </si>
  <si>
    <r>
      <rPr>
        <sz val="10"/>
        <color rgb="FF000000"/>
        <rFont val="Times New Roman"/>
        <charset val="134"/>
      </rPr>
      <t>1000</t>
    </r>
    <r>
      <rPr>
        <sz val="10"/>
        <color rgb="FF000000"/>
        <rFont val="宋体"/>
        <charset val="134"/>
      </rPr>
      <t>人次</t>
    </r>
  </si>
  <si>
    <r>
      <rPr>
        <sz val="10"/>
        <color rgb="FF000000"/>
        <rFont val="Times New Roman"/>
        <charset val="134"/>
      </rPr>
      <t>348</t>
    </r>
    <r>
      <rPr>
        <sz val="10"/>
        <color rgb="FF000000"/>
        <rFont val="宋体"/>
        <charset val="134"/>
      </rPr>
      <t>人</t>
    </r>
  </si>
  <si>
    <t>2021年中和场镇两河村产业管护项目</t>
  </si>
  <si>
    <t>谢勇</t>
  </si>
  <si>
    <t>两河村</t>
  </si>
  <si>
    <t>集体经济产业管护170亩</t>
  </si>
  <si>
    <t>集体经济产业管护80亩</t>
  </si>
  <si>
    <t>≥80亩</t>
  </si>
  <si>
    <t>≥276人</t>
  </si>
  <si>
    <t>2021年中和场镇两河村内生动力提升</t>
  </si>
  <si>
    <r>
      <rPr>
        <sz val="10"/>
        <color rgb="FF000000"/>
        <rFont val="Times New Roman"/>
        <charset val="134"/>
      </rPr>
      <t>276</t>
    </r>
    <r>
      <rPr>
        <sz val="10"/>
        <color rgb="FF000000"/>
        <rFont val="宋体"/>
        <charset val="134"/>
      </rPr>
      <t>人</t>
    </r>
  </si>
  <si>
    <t>2021年中和场镇两河村水渠维修</t>
  </si>
  <si>
    <t>目标：两河村维修水渠2100米</t>
  </si>
  <si>
    <t>目标3：两河村维修水渠2100米</t>
  </si>
  <si>
    <t>两河村维修水渠2100米</t>
  </si>
  <si>
    <t>水渠维修</t>
  </si>
  <si>
    <t>≥2.1公里</t>
  </si>
  <si>
    <t>2021年中和场镇两河村堰塘整治</t>
  </si>
  <si>
    <t>目标4：两河村堰塘整治3口</t>
  </si>
  <si>
    <t>两河村堰塘整治3口</t>
  </si>
  <si>
    <t>2021年中和场镇两河村组道公路项目</t>
  </si>
  <si>
    <t>目标：两河村新建3.5米宽社道水泥路2.1公里(水泥面层厚0.18米）</t>
  </si>
  <si>
    <t>3.5米宽社道水泥路</t>
  </si>
  <si>
    <r>
      <rPr>
        <sz val="10"/>
        <color rgb="FF000000"/>
        <rFont val="Times New Roman"/>
        <charset val="134"/>
      </rPr>
      <t>≥277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</si>
  <si>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Arial"/>
        <charset val="134"/>
      </rPr>
      <t>2021</t>
    </r>
    <r>
      <rPr>
        <sz val="10"/>
        <color rgb="FF000000"/>
        <rFont val="宋体"/>
        <charset val="134"/>
      </rPr>
      <t>年中天镇宝盖寺村产业管护建设项目</t>
    </r>
  </si>
  <si>
    <r>
      <rPr>
        <sz val="10"/>
        <color rgb="FF000000"/>
        <rFont val="宋体"/>
        <charset val="134"/>
      </rPr>
      <t>叶治建：</t>
    </r>
    <r>
      <rPr>
        <sz val="10"/>
        <color rgb="FF000000"/>
        <rFont val="Arial"/>
        <charset val="134"/>
      </rPr>
      <t>13708268596</t>
    </r>
  </si>
  <si>
    <r>
      <rPr>
        <sz val="10"/>
        <color rgb="FF000000"/>
        <rFont val="宋体"/>
        <charset val="134"/>
      </rPr>
      <t>农业农村局</t>
    </r>
    <r>
      <rPr>
        <sz val="10"/>
        <color rgb="FF000000"/>
        <rFont val="Arial"/>
        <charset val="134"/>
      </rPr>
      <t xml:space="preserve">
</t>
    </r>
  </si>
  <si>
    <t>中天镇宝盖寺村</t>
  </si>
  <si>
    <t>全年执行数 (B)</t>
  </si>
  <si>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目标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：产业管护</t>
    </r>
    <r>
      <rPr>
        <sz val="10"/>
        <color rgb="FF000000"/>
        <rFont val="Arial"/>
        <charset val="134"/>
      </rPr>
      <t>108</t>
    </r>
    <r>
      <rPr>
        <sz val="10"/>
        <color rgb="FF000000"/>
        <rFont val="宋体"/>
        <charset val="134"/>
      </rPr>
      <t>亩，施肥、打药、除草。</t>
    </r>
    <r>
      <rPr>
        <sz val="10"/>
        <color rgb="FF000000"/>
        <rFont val="Arial"/>
        <charset val="134"/>
      </rPr>
      <t xml:space="preserve">
 </t>
    </r>
    <r>
      <rPr>
        <sz val="10"/>
        <color rgb="FF000000"/>
        <rFont val="宋体"/>
        <charset val="134"/>
      </rPr>
      <t>目标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：预计人均增收</t>
    </r>
    <r>
      <rPr>
        <sz val="10"/>
        <color rgb="FF000000"/>
        <rFont val="Arial"/>
        <charset val="134"/>
      </rPr>
      <t>300</t>
    </r>
    <r>
      <rPr>
        <sz val="10"/>
        <color rgb="FF000000"/>
        <rFont val="宋体"/>
        <charset val="134"/>
      </rPr>
      <t>元，带动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人就业。</t>
    </r>
    <r>
      <rPr>
        <sz val="10"/>
        <color rgb="FF000000"/>
        <rFont val="Arial"/>
        <charset val="134"/>
      </rPr>
      <t xml:space="preserve">
 </t>
    </r>
  </si>
  <si>
    <t>产业面积</t>
  </si>
  <si>
    <r>
      <rPr>
        <sz val="10"/>
        <color rgb="FF000000"/>
        <rFont val="Arial"/>
        <charset val="134"/>
      </rPr>
      <t>≥108</t>
    </r>
    <r>
      <rPr>
        <sz val="10"/>
        <color rgb="FF000000"/>
        <rFont val="宋体"/>
        <charset val="134"/>
      </rPr>
      <t>亩</t>
    </r>
  </si>
  <si>
    <r>
      <rPr>
        <sz val="10"/>
        <color rgb="FF000000"/>
        <rFont val="Arial"/>
        <charset val="134"/>
      </rPr>
      <t>≥8</t>
    </r>
    <r>
      <rPr>
        <sz val="10"/>
        <color rgb="FF000000"/>
        <rFont val="宋体"/>
        <charset val="134"/>
      </rPr>
      <t>万元</t>
    </r>
  </si>
  <si>
    <r>
      <rPr>
        <sz val="10"/>
        <color rgb="FF000000"/>
        <rFont val="Arial"/>
        <charset val="134"/>
      </rPr>
      <t>≥5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</si>
  <si>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宋体"/>
        <charset val="134"/>
      </rPr>
      <t>乐至县中天镇宝盖寺村</t>
    </r>
    <r>
      <rPr>
        <sz val="10"/>
        <color rgb="FF000000"/>
        <rFont val="Arial"/>
        <charset val="134"/>
      </rPr>
      <t>2021</t>
    </r>
    <r>
      <rPr>
        <sz val="10"/>
        <color rgb="FF000000"/>
        <rFont val="宋体"/>
        <charset val="134"/>
      </rPr>
      <t>年推行以工代赈项目</t>
    </r>
  </si>
  <si>
    <t xml:space="preserve"> 目标1：完成3.55公里社道水泥路建设，改善村基础设施条件，方便群众出行和机械化作业，提升群众生产生活条件。</t>
  </si>
  <si>
    <t>≥3.55公里</t>
  </si>
  <si>
    <t>27万元/公里</t>
  </si>
  <si>
    <t>≥48人</t>
  </si>
  <si>
    <t>可持续影 响指标</t>
  </si>
  <si>
    <t>≥15年</t>
  </si>
  <si>
    <r>
      <rPr>
        <sz val="10"/>
        <color rgb="FF000000"/>
        <rFont val="Arial"/>
        <charset val="134"/>
      </rPr>
      <t>2021</t>
    </r>
    <r>
      <rPr>
        <sz val="10"/>
        <color rgb="FF000000"/>
        <rFont val="宋体"/>
        <charset val="134"/>
      </rPr>
      <t>年中天镇宝盖寺村内生动力提升建设项目</t>
    </r>
  </si>
  <si>
    <r>
      <rPr>
        <sz val="10"/>
        <color rgb="FF000000"/>
        <rFont val="宋体"/>
        <charset val="134"/>
      </rPr>
      <t>完成积分兑换</t>
    </r>
    <r>
      <rPr>
        <sz val="10"/>
        <color rgb="FF000000"/>
        <rFont val="Arial"/>
        <charset val="134"/>
      </rPr>
      <t>800</t>
    </r>
    <r>
      <rPr>
        <sz val="10"/>
        <color rgb="FF000000"/>
        <rFont val="宋体"/>
        <charset val="134"/>
      </rPr>
      <t>人次，提升群众满意度。</t>
    </r>
  </si>
  <si>
    <r>
      <rPr>
        <sz val="10"/>
        <color rgb="FF000000"/>
        <rFont val="宋体"/>
        <charset val="134"/>
      </rPr>
      <t>完成积分兑换</t>
    </r>
    <r>
      <rPr>
        <sz val="10"/>
        <color rgb="FF000000"/>
        <rFont val="Arial"/>
        <charset val="134"/>
      </rPr>
      <t>800</t>
    </r>
    <r>
      <rPr>
        <sz val="10"/>
        <color rgb="FF000000"/>
        <rFont val="宋体"/>
        <charset val="134"/>
      </rPr>
      <t>人次，提升群众满意度。</t>
    </r>
    <r>
      <rPr>
        <sz val="10"/>
        <color rgb="FF000000"/>
        <rFont val="Arial"/>
        <charset val="134"/>
      </rPr>
      <t xml:space="preserve">
 </t>
    </r>
  </si>
  <si>
    <t>提升人居环境</t>
  </si>
  <si>
    <r>
      <rPr>
        <sz val="10"/>
        <color rgb="FF000000"/>
        <rFont val="Arial"/>
        <charset val="134"/>
      </rPr>
      <t>200</t>
    </r>
    <r>
      <rPr>
        <sz val="10"/>
        <color rgb="FF000000"/>
        <rFont val="宋体"/>
        <charset val="134"/>
      </rPr>
      <t>户</t>
    </r>
  </si>
  <si>
    <t>2021年中天镇宝盖寺村提灌站主水管网建设项目</t>
  </si>
  <si>
    <t>完成新建管网1800米，PE管1.6ZPA200毫米，闸阀10处。项目实施后提升全村整体灌溉能力，</t>
  </si>
  <si>
    <t>提灌站管网建设</t>
  </si>
  <si>
    <t>1800米</t>
  </si>
  <si>
    <t>提灌站管网建设补助标准</t>
  </si>
  <si>
    <t>28元/米</t>
  </si>
  <si>
    <t>2021年中天镇大楼湾村村民活动中心建设项目</t>
  </si>
  <si>
    <t>陈祖国：13438189091</t>
  </si>
  <si>
    <t>中天镇大楼湾村</t>
  </si>
  <si>
    <t>新建村民服务中心300平方米；村级文化活动广场450平方米</t>
  </si>
  <si>
    <t>指标1: 新建村级办公室</t>
  </si>
  <si>
    <t>指标2:硬化文化广场</t>
  </si>
  <si>
    <t>450平方米</t>
  </si>
  <si>
    <t>指标1:新建村级办公室</t>
  </si>
  <si>
    <t>0.2万元/平方米</t>
  </si>
  <si>
    <t>0.017万元/平方米</t>
  </si>
  <si>
    <r>
      <rPr>
        <sz val="10"/>
        <color rgb="FF000000"/>
        <rFont val="宋体"/>
        <charset val="134"/>
      </rPr>
      <t>乐至县中天镇大楼湾村</t>
    </r>
    <r>
      <rPr>
        <sz val="10"/>
        <color rgb="FF000000"/>
        <rFont val="Arial"/>
        <charset val="134"/>
      </rPr>
      <t>2021</t>
    </r>
    <r>
      <rPr>
        <sz val="10"/>
        <color rgb="FF000000"/>
        <rFont val="宋体"/>
        <charset val="134"/>
      </rPr>
      <t>年推行以工代赈项目</t>
    </r>
  </si>
  <si>
    <t>新建道路5.3公里，方便约300人出行。群众参与务工人数约100人，增加人均收入5000元</t>
  </si>
  <si>
    <t>≥5.3公里</t>
  </si>
  <si>
    <t>50.1万元/公里</t>
  </si>
  <si>
    <t>≥25人</t>
  </si>
  <si>
    <r>
      <rPr>
        <sz val="10"/>
        <color rgb="FF000000"/>
        <rFont val="Arial"/>
        <charset val="134"/>
      </rPr>
      <t>2021</t>
    </r>
    <r>
      <rPr>
        <sz val="10"/>
        <color rgb="FF000000"/>
        <rFont val="宋体"/>
        <charset val="134"/>
      </rPr>
      <t>年中天镇大楼湾村集体经济建设项目</t>
    </r>
  </si>
  <si>
    <t>陈祖国 13438189091</t>
  </si>
  <si>
    <r>
      <rPr>
        <sz val="10"/>
        <color rgb="FF000000"/>
        <rFont val="宋体"/>
        <charset val="134"/>
      </rPr>
      <t>完成小龙虾养殖设施</t>
    </r>
    <r>
      <rPr>
        <sz val="10"/>
        <color rgb="FF000000"/>
        <rFont val="Arial"/>
        <charset val="134"/>
      </rPr>
      <t>32</t>
    </r>
    <r>
      <rPr>
        <sz val="10"/>
        <color rgb="FF000000"/>
        <rFont val="宋体"/>
        <charset val="134"/>
      </rPr>
      <t>亩；白凤蜜桃</t>
    </r>
    <r>
      <rPr>
        <sz val="10"/>
        <color rgb="FF000000"/>
        <rFont val="Arial"/>
        <charset val="134"/>
      </rPr>
      <t>75</t>
    </r>
    <r>
      <rPr>
        <sz val="10"/>
        <color rgb="FF000000"/>
        <rFont val="宋体"/>
        <charset val="134"/>
      </rPr>
      <t>亩；中油</t>
    </r>
    <r>
      <rPr>
        <sz val="10"/>
        <color rgb="FF000000"/>
        <rFont val="Arial"/>
        <charset val="134"/>
      </rPr>
      <t>9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Arial"/>
        <charset val="134"/>
      </rPr>
      <t>75</t>
    </r>
    <r>
      <rPr>
        <sz val="10"/>
        <color rgb="FF000000"/>
        <rFont val="宋体"/>
        <charset val="134"/>
      </rPr>
      <t>亩；葡萄园设施大棚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个；普通大棚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个；滴灌配套设施、围栏、电力设备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处。预计人均增收</t>
    </r>
    <r>
      <rPr>
        <sz val="10"/>
        <color rgb="FF000000"/>
        <rFont val="Arial"/>
        <charset val="134"/>
      </rPr>
      <t>65</t>
    </r>
    <r>
      <rPr>
        <sz val="10"/>
        <color rgb="FF000000"/>
        <rFont val="宋体"/>
        <charset val="134"/>
      </rPr>
      <t>元</t>
    </r>
  </si>
  <si>
    <t>小龙虾养殖数量</t>
  </si>
  <si>
    <t>≥6400斤</t>
  </si>
  <si>
    <t>桃子</t>
  </si>
  <si>
    <t>≥300000斤</t>
  </si>
  <si>
    <t>桃子补助标准</t>
  </si>
  <si>
    <t>≥7150元</t>
  </si>
  <si>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万元</t>
    </r>
  </si>
  <si>
    <r>
      <rPr>
        <sz val="10"/>
        <color rgb="FF000000"/>
        <rFont val="Arial"/>
        <charset val="134"/>
      </rPr>
      <t>15</t>
    </r>
    <r>
      <rPr>
        <sz val="10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</si>
  <si>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年中天镇大楼湾村内生动力提升建设项目</t>
    </r>
  </si>
  <si>
    <t xml:space="preserve">农业农村局
</t>
  </si>
  <si>
    <r>
      <rPr>
        <sz val="10.5"/>
        <color rgb="FF000000"/>
        <rFont val="宋体"/>
        <charset val="134"/>
      </rPr>
      <t>完成积分兑换</t>
    </r>
    <r>
      <rPr>
        <sz val="10.5"/>
        <color rgb="FF000000"/>
        <rFont val="Arial"/>
        <charset val="134"/>
      </rPr>
      <t>800</t>
    </r>
    <r>
      <rPr>
        <sz val="10.5"/>
        <color rgb="FF000000"/>
        <rFont val="宋体"/>
        <charset val="134"/>
      </rPr>
      <t>人次，提升群众满意度。</t>
    </r>
  </si>
  <si>
    <r>
      <rPr>
        <sz val="10.5"/>
        <color rgb="FF000000"/>
        <rFont val="宋体"/>
        <charset val="134"/>
      </rPr>
      <t>完成积分兑换</t>
    </r>
    <r>
      <rPr>
        <sz val="10.5"/>
        <color rgb="FF000000"/>
        <rFont val="Arial"/>
        <charset val="134"/>
      </rPr>
      <t>800</t>
    </r>
    <r>
      <rPr>
        <sz val="10.5"/>
        <color rgb="FF000000"/>
        <rFont val="宋体"/>
        <charset val="134"/>
      </rPr>
      <t>人次，提升群众满意度。</t>
    </r>
    <r>
      <rPr>
        <sz val="10.5"/>
        <color rgb="FF000000"/>
        <rFont val="Arial"/>
        <charset val="134"/>
      </rPr>
      <t xml:space="preserve">
 </t>
    </r>
  </si>
  <si>
    <r>
      <rPr>
        <sz val="10.5"/>
        <color rgb="FF000000"/>
        <rFont val="Arial"/>
        <charset val="134"/>
      </rPr>
      <t>200</t>
    </r>
    <r>
      <rPr>
        <sz val="10.5"/>
        <color rgb="FF000000"/>
        <rFont val="宋体"/>
        <charset val="134"/>
      </rPr>
      <t>户</t>
    </r>
  </si>
  <si>
    <t>2021年中天镇大楼湾村生产作业道建设项目</t>
  </si>
  <si>
    <t>完成2.35公里生产作业道建设，改善村基础设施条件，方便机械化作业，方便群众出行，提升群众生产生活条件。</t>
  </si>
  <si>
    <t>≥2.35公里</t>
  </si>
  <si>
    <t>33.6万元/公里</t>
  </si>
  <si>
    <t>2021年中天镇大楼湾村水利设施建设项目</t>
  </si>
  <si>
    <t>完成蓄水池5口，囤水田埂建设400米，水渠600米</t>
  </si>
  <si>
    <t>指标1: 新建蓄水池数量</t>
  </si>
  <si>
    <t>5口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</si>
  <si>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Arial"/>
        <charset val="134"/>
      </rPr>
      <t>2:</t>
    </r>
    <r>
      <rPr>
        <sz val="10"/>
        <color rgb="FF000000"/>
        <rFont val="宋体"/>
        <charset val="134"/>
      </rPr>
      <t>新建囤水田埂数量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</si>
  <si>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Arial"/>
        <charset val="134"/>
      </rPr>
      <t>3</t>
    </r>
    <r>
      <rPr>
        <sz val="10"/>
        <color rgb="FF000000"/>
        <rFont val="宋体"/>
        <charset val="134"/>
      </rPr>
      <t>：新建水渠</t>
    </r>
  </si>
  <si>
    <r>
      <rPr>
        <sz val="10"/>
        <color rgb="FF000000"/>
        <rFont val="Arial"/>
        <charset val="134"/>
      </rPr>
      <t>600</t>
    </r>
    <r>
      <rPr>
        <sz val="10"/>
        <color rgb="FF000000"/>
        <rFont val="宋体"/>
        <charset val="134"/>
      </rPr>
      <t>米</t>
    </r>
  </si>
  <si>
    <t>3万元/口</t>
  </si>
  <si>
    <t>50元/米</t>
  </si>
  <si>
    <t>33.3元/米</t>
  </si>
  <si>
    <r>
      <rPr>
        <sz val="10"/>
        <color rgb="FF000000"/>
        <rFont val="Arial"/>
        <charset val="134"/>
      </rPr>
      <t>2021</t>
    </r>
    <r>
      <rPr>
        <sz val="10"/>
        <color rgb="FF000000"/>
        <rFont val="宋体"/>
        <charset val="134"/>
      </rPr>
      <t>年中天镇乐阳社区产业管护建设项目</t>
    </r>
  </si>
  <si>
    <t>颜鲁易：18708295617</t>
  </si>
  <si>
    <t>中天镇乐阳社区</t>
  </si>
  <si>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 xml:space="preserve"> 目标1：产业管护108亩，施肥、打药、除草。
 目标2：预计人均增收300元，带动5人就业。</t>
    </r>
  </si>
  <si>
    <r>
      <rPr>
        <sz val="10"/>
        <color rgb="FF000000"/>
        <rFont val="Arial"/>
        <charset val="134"/>
      </rPr>
      <t>≥10</t>
    </r>
    <r>
      <rPr>
        <sz val="10"/>
        <color rgb="FF000000"/>
        <rFont val="宋体"/>
        <charset val="134"/>
      </rPr>
      <t>万元</t>
    </r>
  </si>
  <si>
    <t>2021年中天镇乐阳社区社道水泥路建设项目</t>
  </si>
  <si>
    <t>颜鲁易 18708295617</t>
  </si>
  <si>
    <t>完成13.2公里社道水泥路建设，改善村基础设施条件，方便群众出行，提升群众生产 
       生活条件</t>
  </si>
  <si>
    <t>≥13.2公里</t>
  </si>
  <si>
    <r>
      <rPr>
        <sz val="10"/>
        <color rgb="FF000000"/>
        <rFont val="Arial"/>
        <charset val="134"/>
      </rPr>
      <t>2021</t>
    </r>
    <r>
      <rPr>
        <sz val="10"/>
        <color rgb="FF000000"/>
        <rFont val="宋体"/>
        <charset val="134"/>
      </rPr>
      <t>年中天镇乐阳社区内生动力提升建设项目</t>
    </r>
  </si>
  <si>
    <r>
      <rPr>
        <sz val="10"/>
        <color rgb="FF000000"/>
        <rFont val="Arial"/>
        <charset val="134"/>
      </rPr>
      <t>2021</t>
    </r>
    <r>
      <rPr>
        <sz val="10"/>
        <color rgb="FF000000"/>
        <rFont val="宋体"/>
        <charset val="134"/>
      </rPr>
      <t>年中天镇泰岳村产业管护建设项目</t>
    </r>
  </si>
  <si>
    <t>陈良：18728262740</t>
  </si>
  <si>
    <t>中天镇泰岳村</t>
  </si>
  <si>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目标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：产业管护</t>
    </r>
    <r>
      <rPr>
        <sz val="10"/>
        <color rgb="FF000000"/>
        <rFont val="Arial"/>
        <charset val="134"/>
      </rPr>
      <t>150</t>
    </r>
    <r>
      <rPr>
        <sz val="10"/>
        <color rgb="FF000000"/>
        <rFont val="宋体"/>
        <charset val="134"/>
      </rPr>
      <t>亩，施肥、打药、除草等。</t>
    </r>
    <r>
      <rPr>
        <sz val="10"/>
        <color rgb="FF000000"/>
        <rFont val="Arial"/>
        <charset val="134"/>
      </rPr>
      <t xml:space="preserve">
 </t>
    </r>
    <r>
      <rPr>
        <sz val="10"/>
        <color rgb="FF000000"/>
        <rFont val="宋体"/>
        <charset val="134"/>
      </rPr>
      <t>目标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：预计人均增收</t>
    </r>
    <r>
      <rPr>
        <sz val="10"/>
        <color rgb="FF000000"/>
        <rFont val="Arial"/>
        <charset val="134"/>
      </rPr>
      <t>300</t>
    </r>
    <r>
      <rPr>
        <sz val="10"/>
        <color rgb="FF000000"/>
        <rFont val="宋体"/>
        <charset val="134"/>
      </rPr>
      <t>元，带动</t>
    </r>
    <r>
      <rPr>
        <sz val="10"/>
        <color rgb="FF000000"/>
        <rFont val="Arial"/>
        <charset val="134"/>
      </rPr>
      <t>8</t>
    </r>
    <r>
      <rPr>
        <sz val="10"/>
        <color rgb="FF000000"/>
        <rFont val="宋体"/>
        <charset val="134"/>
      </rPr>
      <t>人就业。</t>
    </r>
    <r>
      <rPr>
        <sz val="10"/>
        <color rgb="FF000000"/>
        <rFont val="Arial"/>
        <charset val="134"/>
      </rPr>
      <t xml:space="preserve">
 </t>
    </r>
  </si>
  <si>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 xml:space="preserve"> 目标1：产业管护150亩，施肥、打药、除草等。
 目标2：预计人均增收300元，带动8人就业。
 </t>
    </r>
  </si>
  <si>
    <r>
      <rPr>
        <sz val="10"/>
        <color rgb="FF000000"/>
        <rFont val="Arial"/>
        <charset val="134"/>
      </rPr>
      <t>≥150</t>
    </r>
    <r>
      <rPr>
        <sz val="10"/>
        <color rgb="FF000000"/>
        <rFont val="宋体"/>
        <charset val="134"/>
      </rPr>
      <t>亩</t>
    </r>
  </si>
  <si>
    <r>
      <rPr>
        <sz val="10"/>
        <color rgb="FF000000"/>
        <rFont val="Arial"/>
        <charset val="134"/>
      </rPr>
      <t>≥7</t>
    </r>
    <r>
      <rPr>
        <sz val="10"/>
        <color rgb="FF000000"/>
        <rFont val="宋体"/>
        <charset val="134"/>
      </rPr>
      <t>万元</t>
    </r>
  </si>
  <si>
    <r>
      <rPr>
        <sz val="10"/>
        <color rgb="FF000000"/>
        <rFont val="Arial"/>
        <charset val="134"/>
      </rPr>
      <t>≥8</t>
    </r>
    <r>
      <rPr>
        <sz val="10"/>
        <color rgb="FF000000"/>
        <rFont val="宋体"/>
        <charset val="134"/>
      </rPr>
      <t>人</t>
    </r>
  </si>
  <si>
    <r>
      <rPr>
        <sz val="10"/>
        <color rgb="FF000000"/>
        <rFont val="Arial"/>
        <charset val="134"/>
      </rPr>
      <t>2021</t>
    </r>
    <r>
      <rPr>
        <sz val="10"/>
        <color rgb="FF000000"/>
        <rFont val="宋体"/>
        <charset val="134"/>
      </rPr>
      <t>年中天镇泰岳村内生动力提升建设项目</t>
    </r>
  </si>
  <si>
    <t>陈良 18728262740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</si>
  <si>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年乐至县环保公益性岗位补助项目</t>
    </r>
  </si>
  <si>
    <r>
      <rPr>
        <sz val="10.5"/>
        <color rgb="FF000000"/>
        <rFont val="宋体"/>
        <charset val="134"/>
      </rPr>
      <t>陈建军</t>
    </r>
    <r>
      <rPr>
        <sz val="10.5"/>
        <color rgb="FF000000"/>
        <rFont val="Arial"/>
        <charset val="134"/>
      </rPr>
      <t xml:space="preserve">
13568547768</t>
    </r>
  </si>
  <si>
    <t>各脱贫村、重点帮扶村</t>
  </si>
  <si>
    <r>
      <rPr>
        <sz val="10.5"/>
        <color rgb="FF000000"/>
        <rFont val="宋体"/>
        <charset val="134"/>
      </rPr>
      <t>在脱贫村、重点帮扶村中为脱贫户（含监测户）开发环保性岗位，并为岗位人员按</t>
    </r>
    <r>
      <rPr>
        <sz val="10.5"/>
        <color rgb="FF000000"/>
        <rFont val="Arial"/>
        <charset val="134"/>
      </rPr>
      <t>320</t>
    </r>
    <r>
      <rPr>
        <sz val="10.5"/>
        <color rgb="FF000000"/>
        <rFont val="宋体"/>
        <charset val="134"/>
      </rPr>
      <t>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人</t>
    </r>
    <r>
      <rPr>
        <sz val="10.5"/>
        <color rgb="FF000000"/>
        <rFont val="Arial"/>
        <charset val="134"/>
      </rPr>
      <t>.</t>
    </r>
    <r>
      <rPr>
        <sz val="10.5"/>
        <color rgb="FF000000"/>
        <rFont val="宋体"/>
        <charset val="134"/>
      </rPr>
      <t>月的标准发放岗位补助。</t>
    </r>
  </si>
  <si>
    <r>
      <rPr>
        <sz val="10.5"/>
        <color rgb="FF000000"/>
        <rFont val="宋体"/>
        <charset val="134"/>
      </rPr>
      <t>完成环保公益性岗位开发</t>
    </r>
    <r>
      <rPr>
        <sz val="10.5"/>
        <color rgb="FF000000"/>
        <rFont val="Arial"/>
        <charset val="134"/>
      </rPr>
      <t>574</t>
    </r>
    <r>
      <rPr>
        <sz val="10.5"/>
        <color rgb="FF000000"/>
        <rFont val="宋体"/>
        <charset val="134"/>
      </rPr>
      <t>个，并完成岗位补助资金发放。</t>
    </r>
  </si>
  <si>
    <t>享受公益性岗位补贴人数</t>
  </si>
  <si>
    <r>
      <rPr>
        <sz val="10.5"/>
        <color rgb="FF000000"/>
        <rFont val="Arial"/>
        <charset val="134"/>
      </rPr>
      <t>≥550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</si>
  <si>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574</t>
    </r>
    <r>
      <rPr>
        <sz val="10.5"/>
        <color rgb="FF000000"/>
        <rFont val="宋体"/>
        <charset val="134"/>
      </rPr>
      <t>人</t>
    </r>
  </si>
  <si>
    <t>补助资金发放及时率</t>
  </si>
  <si>
    <t>公益性岗位补贴人均标准</t>
  </si>
  <si>
    <r>
      <rPr>
        <sz val="10.5"/>
        <color rgb="FF000000"/>
        <rFont val="Arial"/>
        <charset val="134"/>
      </rPr>
      <t>320</t>
    </r>
    <r>
      <rPr>
        <sz val="10.5"/>
        <color rgb="FF000000"/>
        <rFont val="宋体"/>
        <charset val="134"/>
      </rPr>
      <t>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人</t>
    </r>
    <r>
      <rPr>
        <sz val="10.5"/>
        <color rgb="FF000000"/>
        <rFont val="Arial"/>
        <charset val="134"/>
      </rPr>
      <t>.</t>
    </r>
    <r>
      <rPr>
        <sz val="10.5"/>
        <color rgb="FF000000"/>
        <rFont val="宋体"/>
        <charset val="134"/>
      </rPr>
      <t>月</t>
    </r>
  </si>
  <si>
    <t>增加岗位人员家庭年收入</t>
  </si>
  <si>
    <r>
      <rPr>
        <sz val="10.5"/>
        <color rgb="FF000000"/>
        <rFont val="Arial"/>
        <charset val="134"/>
      </rPr>
      <t>3840</t>
    </r>
    <r>
      <rPr>
        <sz val="10.5"/>
        <color rgb="FF000000"/>
        <rFont val="宋体"/>
        <charset val="134"/>
      </rPr>
      <t>元</t>
    </r>
  </si>
  <si>
    <t>带动就业人数</t>
  </si>
  <si>
    <t>补助对象满意度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</si>
  <si>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年乐至县外出务工补助</t>
    </r>
  </si>
  <si>
    <t>各乡镇（街道）</t>
  </si>
  <si>
    <t>完成全县脱贫户、监测户务工补助发放。</t>
  </si>
  <si>
    <t>≥8000户</t>
  </si>
  <si>
    <r>
      <rPr>
        <sz val="10.5"/>
        <color rgb="FF000000"/>
        <rFont val="Arial"/>
        <charset val="134"/>
      </rPr>
      <t>8312</t>
    </r>
    <r>
      <rPr>
        <sz val="10.5"/>
        <color rgb="FF000000"/>
        <rFont val="宋体"/>
        <charset val="134"/>
      </rPr>
      <t>户</t>
    </r>
  </si>
  <si>
    <t>≤1000元</t>
  </si>
  <si>
    <r>
      <rPr>
        <sz val="10.5"/>
        <color rgb="FF000000"/>
        <rFont val="Arial"/>
        <charset val="134"/>
      </rPr>
      <t>≥8000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</si>
  <si>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雨露计划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补助项目（春季）</t>
    </r>
  </si>
  <si>
    <r>
      <rPr>
        <sz val="10.5"/>
        <color rgb="FF000000"/>
        <rFont val="宋体"/>
        <charset val="134"/>
      </rPr>
      <t>完成春季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雨露计划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职业教育补助发放。</t>
    </r>
  </si>
  <si>
    <r>
      <rPr>
        <sz val="10.5"/>
        <color rgb="FF000000"/>
        <rFont val="宋体"/>
        <charset val="134"/>
      </rPr>
      <t>完成</t>
    </r>
    <r>
      <rPr>
        <sz val="10.5"/>
        <color rgb="FF000000"/>
        <rFont val="Arial"/>
        <charset val="134"/>
      </rPr>
      <t>782</t>
    </r>
    <r>
      <rPr>
        <sz val="10.5"/>
        <color rgb="FF000000"/>
        <rFont val="宋体"/>
        <charset val="134"/>
      </rPr>
      <t>名中高职学生春季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雨露计划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职业教育补助发放。</t>
    </r>
  </si>
  <si>
    <r>
      <rPr>
        <sz val="10.5"/>
        <color rgb="FF000000"/>
        <rFont val="宋体"/>
        <charset val="134"/>
      </rPr>
      <t>享受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雨露计划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补助学生人数</t>
    </r>
  </si>
  <si>
    <r>
      <rPr>
        <sz val="10.5"/>
        <color rgb="FF000000"/>
        <rFont val="Arial"/>
        <charset val="134"/>
      </rPr>
      <t>≥700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</si>
  <si>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782</t>
    </r>
    <r>
      <rPr>
        <sz val="10.5"/>
        <color rgb="FF000000"/>
        <rFont val="宋体"/>
        <charset val="134"/>
      </rPr>
      <t>人</t>
    </r>
  </si>
  <si>
    <t>补助发放标准</t>
  </si>
  <si>
    <r>
      <rPr>
        <sz val="10.5"/>
        <color rgb="FF000000"/>
        <rFont val="Arial"/>
        <charset val="134"/>
      </rPr>
      <t>1500</t>
    </r>
    <r>
      <rPr>
        <sz val="10.5"/>
        <color rgb="FF000000"/>
        <rFont val="宋体"/>
        <charset val="134"/>
      </rPr>
      <t>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人</t>
    </r>
    <r>
      <rPr>
        <sz val="10.5"/>
        <color rgb="FF000000"/>
        <rFont val="Arial"/>
        <charset val="134"/>
      </rPr>
      <t>.</t>
    </r>
    <r>
      <rPr>
        <sz val="10.5"/>
        <color rgb="FF000000"/>
        <rFont val="宋体"/>
        <charset val="134"/>
      </rPr>
      <t>学期</t>
    </r>
  </si>
  <si>
    <t>教育保障学生人数</t>
  </si>
  <si>
    <t>享受政策对象满意度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</si>
  <si>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雨露计划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补助项目（秋季）</t>
    </r>
  </si>
  <si>
    <r>
      <rPr>
        <sz val="10.5"/>
        <color rgb="FF000000"/>
        <rFont val="宋体"/>
        <charset val="134"/>
      </rPr>
      <t>完成秋季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雨露计划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职业教育补助发放。</t>
    </r>
  </si>
  <si>
    <r>
      <rPr>
        <sz val="10.5"/>
        <color rgb="FF000000"/>
        <rFont val="宋体"/>
        <charset val="134"/>
      </rPr>
      <t>完成</t>
    </r>
    <r>
      <rPr>
        <sz val="10.5"/>
        <color rgb="FF000000"/>
        <rFont val="Arial"/>
        <charset val="134"/>
      </rPr>
      <t>808</t>
    </r>
    <r>
      <rPr>
        <sz val="10.5"/>
        <color rgb="FF000000"/>
        <rFont val="宋体"/>
        <charset val="134"/>
      </rPr>
      <t>名中高职学生秋季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雨露计划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补助发放。</t>
    </r>
  </si>
  <si>
    <r>
      <rPr>
        <sz val="10.5"/>
        <color rgb="FF000000"/>
        <rFont val="Arial"/>
        <charset val="134"/>
      </rPr>
      <t>808</t>
    </r>
    <r>
      <rPr>
        <sz val="10.5"/>
        <color rgb="FF000000"/>
        <rFont val="宋体"/>
        <charset val="134"/>
      </rPr>
      <t>人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</si>
  <si>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年乐至县扶贫小额信贷贴息</t>
    </r>
  </si>
  <si>
    <r>
      <rPr>
        <sz val="10.5"/>
        <color rgb="FF000000"/>
        <rFont val="宋体"/>
        <charset val="134"/>
      </rPr>
      <t>完成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年度小额脱贫人口小额信贷贴息。</t>
    </r>
  </si>
  <si>
    <r>
      <rPr>
        <sz val="10.5"/>
        <color rgb="FF000000"/>
        <rFont val="宋体"/>
        <charset val="134"/>
      </rPr>
      <t>已完成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</t>
    </r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个季度的小额信贷贴息。</t>
    </r>
  </si>
  <si>
    <t>产出指标
（80分）</t>
  </si>
  <si>
    <t>贴息次数</t>
  </si>
  <si>
    <r>
      <rPr>
        <sz val="10.5"/>
        <color rgb="FF000000"/>
        <rFont val="Arial"/>
        <charset val="134"/>
      </rPr>
      <t>4</t>
    </r>
    <r>
      <rPr>
        <sz val="10.5"/>
        <color rgb="FF000000"/>
        <rFont val="宋体"/>
        <charset val="134"/>
      </rPr>
      <t>次</t>
    </r>
  </si>
  <si>
    <t>贴息利率</t>
  </si>
  <si>
    <t>≤5%</t>
  </si>
  <si>
    <t>资金拨付及时率</t>
  </si>
  <si>
    <t>服务对象满意度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</si>
  <si>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年乐至县易地扶贫搬迁长期贷款贴息</t>
    </r>
  </si>
  <si>
    <r>
      <rPr>
        <sz val="10.5"/>
        <color rgb="FF000000"/>
        <rFont val="宋体"/>
        <charset val="134"/>
      </rPr>
      <t>完成</t>
    </r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年易地搬迁长期贷款贴息。</t>
    </r>
  </si>
  <si>
    <t>按时按季度完成贴息任务。</t>
  </si>
  <si>
    <t>乐至县防止返贫致贫帮扶</t>
  </si>
  <si>
    <r>
      <rPr>
        <sz val="10.5"/>
        <color rgb="FF000000"/>
        <rFont val="宋体"/>
        <charset val="134"/>
      </rPr>
      <t>持续解决脱贫户（含监测户）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两不愁三保障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及饮水问题</t>
    </r>
  </si>
  <si>
    <r>
      <rPr>
        <sz val="10.5"/>
        <color rgb="FF000000"/>
        <rFont val="宋体"/>
        <charset val="134"/>
      </rPr>
      <t>完成申报对象</t>
    </r>
    <r>
      <rPr>
        <sz val="10.5"/>
        <color rgb="FF000000"/>
        <rFont val="Arial"/>
        <charset val="134"/>
      </rPr>
      <t>“</t>
    </r>
    <r>
      <rPr>
        <sz val="10.5"/>
        <color rgb="FF000000"/>
        <rFont val="宋体"/>
        <charset val="134"/>
      </rPr>
      <t>两不愁三保障</t>
    </r>
    <r>
      <rPr>
        <sz val="10.5"/>
        <color rgb="FF000000"/>
        <rFont val="Arial"/>
        <charset val="134"/>
      </rPr>
      <t>”</t>
    </r>
    <r>
      <rPr>
        <sz val="10.5"/>
        <color rgb="FF000000"/>
        <rFont val="宋体"/>
        <charset val="134"/>
      </rPr>
      <t>及饮水问题解决</t>
    </r>
  </si>
  <si>
    <t>申报对象保障率</t>
  </si>
  <si>
    <t>C级危房改造补助标准</t>
  </si>
  <si>
    <r>
      <rPr>
        <sz val="10.5"/>
        <color rgb="FF000000"/>
        <rFont val="Arial"/>
        <charset val="134"/>
      </rPr>
      <t>10000</t>
    </r>
    <r>
      <rPr>
        <sz val="10.5"/>
        <color rgb="FF000000"/>
        <rFont val="宋体"/>
        <charset val="134"/>
      </rPr>
      <t>元</t>
    </r>
  </si>
  <si>
    <t>D级危房改造补助标准</t>
  </si>
  <si>
    <r>
      <rPr>
        <sz val="10.5"/>
        <color rgb="FF000000"/>
        <rFont val="Arial"/>
        <charset val="134"/>
      </rPr>
      <t>26000</t>
    </r>
    <r>
      <rPr>
        <sz val="10.5"/>
        <color rgb="FF000000"/>
        <rFont val="宋体"/>
        <charset val="134"/>
      </rPr>
      <t>元</t>
    </r>
  </si>
  <si>
    <t>一般房屋维修加固补助标准</t>
  </si>
  <si>
    <r>
      <rPr>
        <sz val="10.5"/>
        <color rgb="FF000000"/>
        <rFont val="Arial"/>
        <charset val="134"/>
      </rPr>
      <t>≤5000</t>
    </r>
    <r>
      <rPr>
        <sz val="10.5"/>
        <color rgb="FF000000"/>
        <rFont val="宋体"/>
        <charset val="134"/>
      </rPr>
      <t>元</t>
    </r>
  </si>
  <si>
    <t>安全饮水到户补助标准</t>
  </si>
  <si>
    <r>
      <rPr>
        <sz val="10.5"/>
        <color rgb="FF000000"/>
        <rFont val="Arial"/>
        <charset val="134"/>
      </rPr>
      <t>≤3500</t>
    </r>
    <r>
      <rPr>
        <sz val="10.5"/>
        <color rgb="FF000000"/>
        <rFont val="宋体"/>
        <charset val="134"/>
      </rPr>
      <t>元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</si>
  <si>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年乐至县教育基金补充</t>
    </r>
  </si>
  <si>
    <t>完成教育基金补充。</t>
  </si>
  <si>
    <r>
      <rPr>
        <sz val="10.5"/>
        <color rgb="FF000000"/>
        <rFont val="宋体"/>
        <charset val="134"/>
      </rPr>
      <t>已完成教育基金补充，补充金额</t>
    </r>
    <r>
      <rPr>
        <sz val="10.5"/>
        <color rgb="FF000000"/>
        <rFont val="Arial"/>
        <charset val="134"/>
      </rPr>
      <t>220</t>
    </r>
    <r>
      <rPr>
        <sz val="10.5"/>
        <color rgb="FF000000"/>
        <rFont val="宋体"/>
        <charset val="134"/>
      </rPr>
      <t>万元。</t>
    </r>
  </si>
  <si>
    <t>基金补充金额</t>
  </si>
  <si>
    <r>
      <rPr>
        <sz val="10.5"/>
        <color rgb="FF000000"/>
        <rFont val="Arial"/>
        <charset val="134"/>
      </rPr>
      <t>220</t>
    </r>
    <r>
      <rPr>
        <sz val="10.5"/>
        <color rgb="FF000000"/>
        <rFont val="宋体"/>
        <charset val="134"/>
      </rPr>
      <t>万元</t>
    </r>
  </si>
  <si>
    <t>脱贫群众学生申报教育政策保障率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</si>
  <si>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年乐至县产销对接和消费帮扶项目</t>
    </r>
  </si>
  <si>
    <t>开展产销对接和消费帮扶、品牌打造。</t>
  </si>
  <si>
    <t>通过开展产销对接和消费帮扶、品牌打造，有效解决农产品卖难问题。</t>
  </si>
  <si>
    <t>持续促进农产品销售</t>
  </si>
  <si>
    <r>
      <rPr>
        <sz val="10.5"/>
        <color rgb="FF000000"/>
        <rFont val="Arial"/>
        <charset val="134"/>
      </rPr>
      <t>≥1</t>
    </r>
    <r>
      <rPr>
        <sz val="10.5"/>
        <color rgb="FF000000"/>
        <rFont val="宋体"/>
        <charset val="134"/>
      </rPr>
      <t>年</t>
    </r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</si>
  <si>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年乐至县档案管理项目</t>
    </r>
  </si>
  <si>
    <t>完成扶贫档案整理。</t>
  </si>
  <si>
    <t>完成脱贫攻坚期内档案整理工作。</t>
  </si>
  <si>
    <t>完成扶贫项目档案整理</t>
  </si>
  <si>
    <r>
      <rPr>
        <sz val="10.5"/>
        <color rgb="FF000000"/>
        <rFont val="Arial"/>
        <charset val="134"/>
      </rPr>
      <t>≥40</t>
    </r>
    <r>
      <rPr>
        <sz val="10.5"/>
        <color rgb="FF000000"/>
        <rFont val="宋体"/>
        <charset val="134"/>
      </rPr>
      <t>万页</t>
    </r>
  </si>
  <si>
    <t>41.32万页</t>
  </si>
  <si>
    <t>档案整理标准</t>
  </si>
  <si>
    <t>行业标准</t>
  </si>
  <si>
    <t>档案整理完成及时率</t>
  </si>
  <si>
    <t>单位建设标准</t>
  </si>
  <si>
    <r>
      <rPr>
        <sz val="10.5"/>
        <color rgb="FF000000"/>
        <rFont val="Arial"/>
        <charset val="134"/>
      </rPr>
      <t>3.5</t>
    </r>
    <r>
      <rPr>
        <sz val="10.5"/>
        <color rgb="FF000000"/>
        <rFont val="宋体"/>
        <charset val="134"/>
      </rPr>
      <t>元</t>
    </r>
    <r>
      <rPr>
        <sz val="10.5"/>
        <color rgb="FF000000"/>
        <rFont val="Arial"/>
        <charset val="134"/>
      </rPr>
      <t>/</t>
    </r>
    <r>
      <rPr>
        <sz val="10.5"/>
        <color rgb="FF000000"/>
        <rFont val="宋体"/>
        <charset val="134"/>
      </rPr>
      <t>件</t>
    </r>
  </si>
  <si>
    <t>为乡村振兴提供档案支撑</t>
  </si>
  <si>
    <r>
      <rPr>
        <sz val="10.5"/>
        <color rgb="FF000000"/>
        <rFont val="Arial"/>
        <charset val="134"/>
      </rPr>
      <t>2021</t>
    </r>
    <r>
      <rPr>
        <sz val="10.5"/>
        <color rgb="FF000000"/>
        <rFont val="宋体"/>
        <charset val="134"/>
      </rPr>
      <t>年乐至县项目管理费</t>
    </r>
  </si>
  <si>
    <t>强化衔接资金项目管理，保障年度项目顺利实施。</t>
  </si>
  <si>
    <t>通过开展项目管理，年度衔接资金项目顺利完工。</t>
  </si>
  <si>
    <t>覆盖项目数</t>
  </si>
  <si>
    <r>
      <rPr>
        <sz val="10.5"/>
        <color rgb="FF000000"/>
        <rFont val="Arial"/>
        <charset val="134"/>
      </rPr>
      <t>284</t>
    </r>
    <r>
      <rPr>
        <sz val="10.5"/>
        <color rgb="FF000000"/>
        <rFont val="宋体"/>
        <charset val="134"/>
      </rPr>
      <t>个</t>
    </r>
  </si>
  <si>
    <t>项目建设保障率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</si>
</sst>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00;0.00000;;@"/>
    <numFmt numFmtId="178" formatCode="0.0000_ "/>
  </numFmts>
  <fonts count="56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4"/>
      <color rgb="FF000000"/>
      <name val="宋体"/>
      <charset val="134"/>
    </font>
    <font>
      <sz val="22"/>
      <color rgb="FF000000"/>
      <name val="方正小标宋简体"/>
      <charset val="13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sz val="11"/>
      <color rgb="FF111111"/>
      <name val="宋体"/>
      <charset val="134"/>
    </font>
    <font>
      <sz val="10"/>
      <color rgb="FF000000"/>
      <name val="Times New Roman"/>
      <charset val="134"/>
    </font>
    <font>
      <sz val="12"/>
      <name val="宋体"/>
      <charset val="134"/>
    </font>
    <font>
      <sz val="10.5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sz val="11"/>
      <color rgb="FF01010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0"/>
    </font>
    <font>
      <sz val="11"/>
      <color rgb="FF212121"/>
      <name val="宋体"/>
      <charset val="134"/>
    </font>
    <font>
      <sz val="10"/>
      <color rgb="FF000000"/>
      <name val="Times New Roman"/>
      <charset val="0"/>
    </font>
    <font>
      <sz val="8"/>
      <name val="宋体"/>
      <charset val="134"/>
      <scheme val="minor"/>
    </font>
    <font>
      <sz val="9"/>
      <color rgb="FFFF0000"/>
      <name val="宋体"/>
      <charset val="134"/>
    </font>
    <font>
      <sz val="11"/>
      <color rgb="FF000000"/>
      <name val="Arial"/>
      <charset val="134"/>
    </font>
    <font>
      <sz val="10"/>
      <name val="黑体"/>
      <charset val="134"/>
    </font>
    <font>
      <sz val="10"/>
      <name val="Courier New"/>
      <charset val="0"/>
    </font>
    <font>
      <sz val="8"/>
      <color rgb="FFFF0000"/>
      <name val="宋体"/>
      <charset val="134"/>
      <scheme val="minor"/>
    </font>
    <font>
      <sz val="16.5"/>
      <color rgb="FF000000"/>
      <name val="宋体"/>
      <charset val="134"/>
    </font>
    <font>
      <sz val="10.5"/>
      <color theme="1"/>
      <name val="宋体"/>
      <charset val="134"/>
    </font>
    <font>
      <sz val="6"/>
      <name val="宋体"/>
      <charset val="134"/>
    </font>
    <font>
      <sz val="6"/>
      <color rgb="FF000000"/>
      <name val="Arial"/>
      <charset val="134"/>
    </font>
    <font>
      <sz val="10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10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11" borderId="24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22" applyNumberFormat="0" applyFill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52" fillId="22" borderId="28" applyNumberFormat="0" applyAlignment="0" applyProtection="0">
      <alignment vertical="center"/>
    </xf>
    <xf numFmtId="0" fontId="53" fillId="22" borderId="23" applyNumberFormat="0" applyAlignment="0" applyProtection="0">
      <alignment vertical="center"/>
    </xf>
    <xf numFmtId="0" fontId="54" fillId="23" borderId="29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51" fillId="0" borderId="27" applyNumberFormat="0" applyFill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7" fillId="2" borderId="1" xfId="49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4" fillId="4" borderId="5" xfId="0" applyFont="1" applyFill="1" applyBorder="1" applyAlignment="1">
      <alignment horizontal="center" vertical="center" wrapText="1"/>
    </xf>
    <xf numFmtId="10" fontId="14" fillId="4" borderId="1" xfId="0" applyNumberFormat="1" applyFont="1" applyFill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5" fillId="5" borderId="1" xfId="49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0" fontId="7" fillId="2" borderId="3" xfId="49" applyNumberFormat="1" applyFont="1" applyFill="1" applyBorder="1" applyAlignment="1">
      <alignment horizontal="center" vertical="center" wrapText="1"/>
    </xf>
    <xf numFmtId="0" fontId="11" fillId="5" borderId="1" xfId="49" applyNumberFormat="1" applyFont="1" applyFill="1" applyBorder="1" applyAlignment="1">
      <alignment horizontal="center" vertical="center" wrapText="1"/>
    </xf>
    <xf numFmtId="9" fontId="15" fillId="5" borderId="1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11" fillId="5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16" fillId="2" borderId="1" xfId="49" applyNumberFormat="1" applyFont="1" applyFill="1" applyBorder="1" applyAlignment="1">
      <alignment vertical="center" wrapText="1"/>
    </xf>
    <xf numFmtId="0" fontId="7" fillId="2" borderId="0" xfId="49" applyNumberFormat="1" applyFont="1" applyFill="1" applyBorder="1" applyAlignment="1">
      <alignment horizontal="center" vertical="center" wrapText="1"/>
    </xf>
    <xf numFmtId="0" fontId="7" fillId="2" borderId="14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2" borderId="7" xfId="49" applyNumberFormat="1" applyFont="1" applyFill="1" applyBorder="1" applyAlignment="1">
      <alignment horizontal="center" vertical="center" wrapText="1"/>
    </xf>
    <xf numFmtId="0" fontId="7" fillId="2" borderId="9" xfId="49" applyNumberFormat="1" applyFont="1" applyFill="1" applyBorder="1" applyAlignment="1">
      <alignment horizontal="center" vertical="center" wrapText="1"/>
    </xf>
    <xf numFmtId="0" fontId="7" fillId="2" borderId="4" xfId="49" applyNumberFormat="1" applyFont="1" applyFill="1" applyBorder="1" applyAlignment="1">
      <alignment horizontal="center" vertical="center" wrapText="1"/>
    </xf>
    <xf numFmtId="0" fontId="7" fillId="2" borderId="15" xfId="49" applyNumberFormat="1" applyFont="1" applyFill="1" applyBorder="1" applyAlignment="1">
      <alignment horizontal="center" vertical="center" wrapText="1"/>
    </xf>
    <xf numFmtId="0" fontId="7" fillId="2" borderId="6" xfId="49" applyNumberFormat="1" applyFont="1" applyFill="1" applyBorder="1" applyAlignment="1">
      <alignment horizontal="center" vertical="center" wrapText="1"/>
    </xf>
    <xf numFmtId="0" fontId="7" fillId="2" borderId="16" xfId="49" applyNumberFormat="1" applyFont="1" applyFill="1" applyBorder="1" applyAlignment="1">
      <alignment horizontal="center" vertical="center" wrapText="1"/>
    </xf>
    <xf numFmtId="0" fontId="7" fillId="2" borderId="17" xfId="49" applyNumberFormat="1" applyFont="1" applyFill="1" applyBorder="1" applyAlignment="1">
      <alignment horizontal="center" vertical="center" wrapText="1"/>
    </xf>
    <xf numFmtId="0" fontId="7" fillId="2" borderId="5" xfId="49" applyNumberFormat="1" applyFont="1" applyFill="1" applyBorder="1" applyAlignment="1">
      <alignment horizontal="center" vertical="center" wrapText="1"/>
    </xf>
    <xf numFmtId="9" fontId="3" fillId="0" borderId="1" xfId="11" applyFont="1" applyBorder="1" applyAlignment="1">
      <alignment horizontal="center" vertical="center" wrapText="1"/>
    </xf>
    <xf numFmtId="9" fontId="3" fillId="0" borderId="1" xfId="11" applyNumberFormat="1" applyFont="1" applyBorder="1" applyAlignment="1">
      <alignment horizontal="center" vertical="center" wrapText="1"/>
    </xf>
    <xf numFmtId="49" fontId="3" fillId="0" borderId="1" xfId="1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7" fillId="2" borderId="1" xfId="4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255" wrapText="1"/>
    </xf>
    <xf numFmtId="0" fontId="24" fillId="0" borderId="4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2" xfId="49" applyNumberFormat="1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57" fontId="11" fillId="0" borderId="1" xfId="49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9" fontId="20" fillId="0" borderId="1" xfId="0" applyNumberFormat="1" applyFont="1" applyFill="1" applyBorder="1" applyAlignment="1">
      <alignment horizontal="center" vertical="center" wrapText="1"/>
    </xf>
    <xf numFmtId="0" fontId="17" fillId="2" borderId="1" xfId="49" applyNumberFormat="1" applyFont="1" applyFill="1" applyBorder="1" applyAlignment="1">
      <alignment vertical="center" wrapText="1"/>
    </xf>
    <xf numFmtId="0" fontId="17" fillId="2" borderId="3" xfId="49" applyNumberFormat="1" applyFont="1" applyFill="1" applyBorder="1" applyAlignment="1">
      <alignment vertical="center" wrapText="1"/>
    </xf>
    <xf numFmtId="9" fontId="7" fillId="0" borderId="1" xfId="0" applyNumberFormat="1" applyFont="1" applyFill="1" applyBorder="1" applyAlignment="1" applyProtection="1">
      <alignment horizontal="center" vertical="center"/>
    </xf>
    <xf numFmtId="9" fontId="7" fillId="0" borderId="2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1" fillId="5" borderId="3" xfId="49" applyNumberFormat="1" applyFont="1" applyFill="1" applyBorder="1" applyAlignment="1">
      <alignment horizontal="center" vertical="center" wrapText="1"/>
    </xf>
    <xf numFmtId="0" fontId="7" fillId="0" borderId="18" xfId="49" applyNumberFormat="1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1" fillId="5" borderId="2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26" fillId="0" borderId="2" xfId="0" applyNumberFormat="1" applyFont="1" applyFill="1" applyBorder="1" applyAlignment="1">
      <alignment horizontal="center" vertical="center" wrapText="1"/>
    </xf>
    <xf numFmtId="49" fontId="26" fillId="0" borderId="3" xfId="0" applyNumberFormat="1" applyFont="1" applyFill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/>
    </xf>
    <xf numFmtId="49" fontId="26" fillId="0" borderId="3" xfId="0" applyNumberFormat="1" applyFont="1" applyFill="1" applyBorder="1" applyAlignment="1">
      <alignment horizontal="center" vertical="center"/>
    </xf>
    <xf numFmtId="9" fontId="7" fillId="0" borderId="1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7" fillId="2" borderId="2" xfId="49" applyNumberFormat="1" applyFont="1" applyFill="1" applyBorder="1" applyAlignment="1">
      <alignment horizontal="left" vertical="center" wrapText="1"/>
    </xf>
    <xf numFmtId="0" fontId="17" fillId="2" borderId="1" xfId="49" applyNumberFormat="1" applyFont="1" applyFill="1" applyBorder="1" applyAlignment="1">
      <alignment horizontal="left" vertical="center" wrapText="1"/>
    </xf>
    <xf numFmtId="9" fontId="17" fillId="2" borderId="1" xfId="49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9" fontId="17" fillId="2" borderId="2" xfId="49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27" fillId="2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7" fillId="2" borderId="3" xfId="49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7" fillId="5" borderId="2" xfId="49" applyNumberFormat="1" applyFont="1" applyFill="1" applyBorder="1" applyAlignment="1">
      <alignment horizontal="center" vertical="center" wrapText="1"/>
    </xf>
    <xf numFmtId="0" fontId="7" fillId="5" borderId="3" xfId="49" applyNumberFormat="1" applyFont="1" applyFill="1" applyBorder="1" applyAlignment="1">
      <alignment horizontal="center" vertical="center" wrapText="1"/>
    </xf>
    <xf numFmtId="0" fontId="15" fillId="5" borderId="2" xfId="49" applyNumberFormat="1" applyFont="1" applyFill="1" applyBorder="1" applyAlignment="1">
      <alignment horizontal="center" vertical="center" wrapText="1"/>
    </xf>
    <xf numFmtId="0" fontId="15" fillId="5" borderId="3" xfId="49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justify" vertical="center" wrapText="1"/>
    </xf>
    <xf numFmtId="0" fontId="13" fillId="0" borderId="2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11" fillId="0" borderId="1" xfId="49" applyNumberFormat="1" applyFont="1" applyFill="1" applyBorder="1" applyAlignment="1">
      <alignment horizontal="center" vertical="center" wrapText="1"/>
    </xf>
    <xf numFmtId="176" fontId="11" fillId="0" borderId="10" xfId="0" applyNumberFormat="1" applyFont="1" applyFill="1" applyBorder="1" applyAlignment="1">
      <alignment horizontal="center" vertical="center" wrapText="1"/>
    </xf>
    <xf numFmtId="176" fontId="11" fillId="0" borderId="11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9" fontId="7" fillId="2" borderId="2" xfId="49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29" fillId="0" borderId="1" xfId="50" applyNumberFormat="1" applyFont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1" fillId="5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10" fillId="0" borderId="6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0" fillId="0" borderId="21" xfId="0" applyNumberFormat="1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 vertical="center"/>
    </xf>
    <xf numFmtId="0" fontId="17" fillId="0" borderId="1" xfId="49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31" fillId="0" borderId="2" xfId="0" applyNumberFormat="1" applyFont="1" applyFill="1" applyBorder="1" applyAlignment="1">
      <alignment horizontal="center" vertical="center" wrapText="1"/>
    </xf>
    <xf numFmtId="49" fontId="31" fillId="0" borderId="3" xfId="0" applyNumberFormat="1" applyFont="1" applyFill="1" applyBorder="1" applyAlignment="1">
      <alignment horizontal="center" vertical="center" wrapText="1"/>
    </xf>
    <xf numFmtId="9" fontId="17" fillId="0" borderId="1" xfId="49" applyNumberFormat="1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31" fillId="0" borderId="2" xfId="0" applyNumberFormat="1" applyFont="1" applyFill="1" applyBorder="1" applyAlignment="1">
      <alignment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34" fillId="2" borderId="1" xfId="49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/>
    </xf>
    <xf numFmtId="49" fontId="36" fillId="0" borderId="3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49" fontId="36" fillId="0" borderId="1" xfId="0" applyNumberFormat="1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 wrapText="1"/>
    </xf>
    <xf numFmtId="49" fontId="36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worksheet" Target="worksheets/sheet99.xml"/><Relationship Id="rId98" Type="http://schemas.openxmlformats.org/officeDocument/2006/relationships/worksheet" Target="worksheets/sheet98.xml"/><Relationship Id="rId97" Type="http://schemas.openxmlformats.org/officeDocument/2006/relationships/worksheet" Target="worksheets/sheet97.xml"/><Relationship Id="rId96" Type="http://schemas.openxmlformats.org/officeDocument/2006/relationships/worksheet" Target="worksheets/sheet96.xml"/><Relationship Id="rId95" Type="http://schemas.openxmlformats.org/officeDocument/2006/relationships/worksheet" Target="worksheets/sheet95.xml"/><Relationship Id="rId94" Type="http://schemas.openxmlformats.org/officeDocument/2006/relationships/worksheet" Target="worksheets/sheet94.xml"/><Relationship Id="rId93" Type="http://schemas.openxmlformats.org/officeDocument/2006/relationships/worksheet" Target="worksheets/sheet93.xml"/><Relationship Id="rId92" Type="http://schemas.openxmlformats.org/officeDocument/2006/relationships/worksheet" Target="worksheets/sheet92.xml"/><Relationship Id="rId91" Type="http://schemas.openxmlformats.org/officeDocument/2006/relationships/worksheet" Target="worksheets/sheet91.xml"/><Relationship Id="rId90" Type="http://schemas.openxmlformats.org/officeDocument/2006/relationships/worksheet" Target="worksheets/sheet90.xml"/><Relationship Id="rId9" Type="http://schemas.openxmlformats.org/officeDocument/2006/relationships/worksheet" Target="worksheets/sheet9.xml"/><Relationship Id="rId89" Type="http://schemas.openxmlformats.org/officeDocument/2006/relationships/worksheet" Target="worksheets/sheet89.xml"/><Relationship Id="rId88" Type="http://schemas.openxmlformats.org/officeDocument/2006/relationships/worksheet" Target="worksheets/sheet88.xml"/><Relationship Id="rId87" Type="http://schemas.openxmlformats.org/officeDocument/2006/relationships/worksheet" Target="worksheets/sheet87.xml"/><Relationship Id="rId86" Type="http://schemas.openxmlformats.org/officeDocument/2006/relationships/worksheet" Target="worksheets/sheet86.xml"/><Relationship Id="rId85" Type="http://schemas.openxmlformats.org/officeDocument/2006/relationships/worksheet" Target="worksheets/sheet85.xml"/><Relationship Id="rId84" Type="http://schemas.openxmlformats.org/officeDocument/2006/relationships/worksheet" Target="worksheets/sheet84.xml"/><Relationship Id="rId83" Type="http://schemas.openxmlformats.org/officeDocument/2006/relationships/worksheet" Target="worksheets/sheet83.xml"/><Relationship Id="rId82" Type="http://schemas.openxmlformats.org/officeDocument/2006/relationships/worksheet" Target="worksheets/sheet82.xml"/><Relationship Id="rId81" Type="http://schemas.openxmlformats.org/officeDocument/2006/relationships/worksheet" Target="worksheets/sheet81.xml"/><Relationship Id="rId80" Type="http://schemas.openxmlformats.org/officeDocument/2006/relationships/worksheet" Target="worksheets/sheet80.xml"/><Relationship Id="rId8" Type="http://schemas.openxmlformats.org/officeDocument/2006/relationships/worksheet" Target="worksheets/sheet8.xml"/><Relationship Id="rId79" Type="http://schemas.openxmlformats.org/officeDocument/2006/relationships/worksheet" Target="worksheets/sheet79.xml"/><Relationship Id="rId78" Type="http://schemas.openxmlformats.org/officeDocument/2006/relationships/worksheet" Target="worksheets/sheet78.xml"/><Relationship Id="rId77" Type="http://schemas.openxmlformats.org/officeDocument/2006/relationships/worksheet" Target="worksheets/sheet77.xml"/><Relationship Id="rId76" Type="http://schemas.openxmlformats.org/officeDocument/2006/relationships/worksheet" Target="worksheets/sheet76.xml"/><Relationship Id="rId75" Type="http://schemas.openxmlformats.org/officeDocument/2006/relationships/worksheet" Target="worksheets/sheet75.xml"/><Relationship Id="rId74" Type="http://schemas.openxmlformats.org/officeDocument/2006/relationships/worksheet" Target="worksheets/sheet74.xml"/><Relationship Id="rId73" Type="http://schemas.openxmlformats.org/officeDocument/2006/relationships/worksheet" Target="worksheets/sheet73.xml"/><Relationship Id="rId72" Type="http://schemas.openxmlformats.org/officeDocument/2006/relationships/worksheet" Target="worksheets/sheet72.xml"/><Relationship Id="rId71" Type="http://schemas.openxmlformats.org/officeDocument/2006/relationships/worksheet" Target="worksheets/sheet71.xml"/><Relationship Id="rId70" Type="http://schemas.openxmlformats.org/officeDocument/2006/relationships/worksheet" Target="worksheets/sheet70.xml"/><Relationship Id="rId7" Type="http://schemas.openxmlformats.org/officeDocument/2006/relationships/worksheet" Target="worksheets/sheet7.xml"/><Relationship Id="rId69" Type="http://schemas.openxmlformats.org/officeDocument/2006/relationships/worksheet" Target="worksheets/sheet69.xml"/><Relationship Id="rId68" Type="http://schemas.openxmlformats.org/officeDocument/2006/relationships/worksheet" Target="worksheets/sheet68.xml"/><Relationship Id="rId67" Type="http://schemas.openxmlformats.org/officeDocument/2006/relationships/worksheet" Target="worksheets/sheet67.xml"/><Relationship Id="rId66" Type="http://schemas.openxmlformats.org/officeDocument/2006/relationships/worksheet" Target="worksheets/sheet66.xml"/><Relationship Id="rId65" Type="http://schemas.openxmlformats.org/officeDocument/2006/relationships/worksheet" Target="worksheets/sheet65.xml"/><Relationship Id="rId64" Type="http://schemas.openxmlformats.org/officeDocument/2006/relationships/worksheet" Target="worksheets/sheet64.xml"/><Relationship Id="rId63" Type="http://schemas.openxmlformats.org/officeDocument/2006/relationships/worksheet" Target="worksheets/sheet63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1" Type="http://schemas.openxmlformats.org/officeDocument/2006/relationships/sharedStrings" Target="sharedStrings.xml"/><Relationship Id="rId290" Type="http://schemas.openxmlformats.org/officeDocument/2006/relationships/styles" Target="styles.xml"/><Relationship Id="rId29" Type="http://schemas.openxmlformats.org/officeDocument/2006/relationships/worksheet" Target="worksheets/sheet29.xml"/><Relationship Id="rId289" Type="http://schemas.openxmlformats.org/officeDocument/2006/relationships/theme" Target="theme/theme1.xml"/><Relationship Id="rId288" Type="http://schemas.openxmlformats.org/officeDocument/2006/relationships/worksheet" Target="worksheets/sheet288.xml"/><Relationship Id="rId287" Type="http://schemas.openxmlformats.org/officeDocument/2006/relationships/worksheet" Target="worksheets/sheet287.xml"/><Relationship Id="rId286" Type="http://schemas.openxmlformats.org/officeDocument/2006/relationships/worksheet" Target="worksheets/sheet286.xml"/><Relationship Id="rId285" Type="http://schemas.openxmlformats.org/officeDocument/2006/relationships/worksheet" Target="worksheets/sheet285.xml"/><Relationship Id="rId284" Type="http://schemas.openxmlformats.org/officeDocument/2006/relationships/worksheet" Target="worksheets/sheet284.xml"/><Relationship Id="rId283" Type="http://schemas.openxmlformats.org/officeDocument/2006/relationships/worksheet" Target="worksheets/sheet283.xml"/><Relationship Id="rId282" Type="http://schemas.openxmlformats.org/officeDocument/2006/relationships/worksheet" Target="worksheets/sheet282.xml"/><Relationship Id="rId281" Type="http://schemas.openxmlformats.org/officeDocument/2006/relationships/worksheet" Target="worksheets/sheet281.xml"/><Relationship Id="rId280" Type="http://schemas.openxmlformats.org/officeDocument/2006/relationships/worksheet" Target="worksheets/sheet280.xml"/><Relationship Id="rId28" Type="http://schemas.openxmlformats.org/officeDocument/2006/relationships/worksheet" Target="worksheets/sheet28.xml"/><Relationship Id="rId279" Type="http://schemas.openxmlformats.org/officeDocument/2006/relationships/worksheet" Target="worksheets/sheet279.xml"/><Relationship Id="rId278" Type="http://schemas.openxmlformats.org/officeDocument/2006/relationships/worksheet" Target="worksheets/sheet278.xml"/><Relationship Id="rId277" Type="http://schemas.openxmlformats.org/officeDocument/2006/relationships/worksheet" Target="worksheets/sheet277.xml"/><Relationship Id="rId276" Type="http://schemas.openxmlformats.org/officeDocument/2006/relationships/worksheet" Target="worksheets/sheet276.xml"/><Relationship Id="rId275" Type="http://schemas.openxmlformats.org/officeDocument/2006/relationships/worksheet" Target="worksheets/sheet275.xml"/><Relationship Id="rId274" Type="http://schemas.openxmlformats.org/officeDocument/2006/relationships/worksheet" Target="worksheets/sheet274.xml"/><Relationship Id="rId273" Type="http://schemas.openxmlformats.org/officeDocument/2006/relationships/worksheet" Target="worksheets/sheet273.xml"/><Relationship Id="rId272" Type="http://schemas.openxmlformats.org/officeDocument/2006/relationships/worksheet" Target="worksheets/sheet272.xml"/><Relationship Id="rId271" Type="http://schemas.openxmlformats.org/officeDocument/2006/relationships/worksheet" Target="worksheets/sheet271.xml"/><Relationship Id="rId270" Type="http://schemas.openxmlformats.org/officeDocument/2006/relationships/worksheet" Target="worksheets/sheet270.xml"/><Relationship Id="rId27" Type="http://schemas.openxmlformats.org/officeDocument/2006/relationships/worksheet" Target="worksheets/sheet27.xml"/><Relationship Id="rId269" Type="http://schemas.openxmlformats.org/officeDocument/2006/relationships/worksheet" Target="worksheets/sheet269.xml"/><Relationship Id="rId268" Type="http://schemas.openxmlformats.org/officeDocument/2006/relationships/worksheet" Target="worksheets/sheet268.xml"/><Relationship Id="rId267" Type="http://schemas.openxmlformats.org/officeDocument/2006/relationships/worksheet" Target="worksheets/sheet267.xml"/><Relationship Id="rId266" Type="http://schemas.openxmlformats.org/officeDocument/2006/relationships/worksheet" Target="worksheets/sheet266.xml"/><Relationship Id="rId265" Type="http://schemas.openxmlformats.org/officeDocument/2006/relationships/worksheet" Target="worksheets/sheet265.xml"/><Relationship Id="rId264" Type="http://schemas.openxmlformats.org/officeDocument/2006/relationships/worksheet" Target="worksheets/sheet264.xml"/><Relationship Id="rId263" Type="http://schemas.openxmlformats.org/officeDocument/2006/relationships/worksheet" Target="worksheets/sheet263.xml"/><Relationship Id="rId262" Type="http://schemas.openxmlformats.org/officeDocument/2006/relationships/worksheet" Target="worksheets/sheet262.xml"/><Relationship Id="rId261" Type="http://schemas.openxmlformats.org/officeDocument/2006/relationships/worksheet" Target="worksheets/sheet261.xml"/><Relationship Id="rId260" Type="http://schemas.openxmlformats.org/officeDocument/2006/relationships/worksheet" Target="worksheets/sheet260.xml"/><Relationship Id="rId26" Type="http://schemas.openxmlformats.org/officeDocument/2006/relationships/worksheet" Target="worksheets/sheet26.xml"/><Relationship Id="rId259" Type="http://schemas.openxmlformats.org/officeDocument/2006/relationships/worksheet" Target="worksheets/sheet259.xml"/><Relationship Id="rId258" Type="http://schemas.openxmlformats.org/officeDocument/2006/relationships/worksheet" Target="worksheets/sheet258.xml"/><Relationship Id="rId257" Type="http://schemas.openxmlformats.org/officeDocument/2006/relationships/worksheet" Target="worksheets/sheet257.xml"/><Relationship Id="rId256" Type="http://schemas.openxmlformats.org/officeDocument/2006/relationships/worksheet" Target="worksheets/sheet256.xml"/><Relationship Id="rId255" Type="http://schemas.openxmlformats.org/officeDocument/2006/relationships/worksheet" Target="worksheets/sheet255.xml"/><Relationship Id="rId254" Type="http://schemas.openxmlformats.org/officeDocument/2006/relationships/worksheet" Target="worksheets/sheet254.xml"/><Relationship Id="rId253" Type="http://schemas.openxmlformats.org/officeDocument/2006/relationships/worksheet" Target="worksheets/sheet253.xml"/><Relationship Id="rId252" Type="http://schemas.openxmlformats.org/officeDocument/2006/relationships/worksheet" Target="worksheets/sheet252.xml"/><Relationship Id="rId251" Type="http://schemas.openxmlformats.org/officeDocument/2006/relationships/worksheet" Target="worksheets/sheet251.xml"/><Relationship Id="rId250" Type="http://schemas.openxmlformats.org/officeDocument/2006/relationships/worksheet" Target="worksheets/sheet250.xml"/><Relationship Id="rId25" Type="http://schemas.openxmlformats.org/officeDocument/2006/relationships/worksheet" Target="worksheets/sheet25.xml"/><Relationship Id="rId249" Type="http://schemas.openxmlformats.org/officeDocument/2006/relationships/worksheet" Target="worksheets/sheet249.xml"/><Relationship Id="rId248" Type="http://schemas.openxmlformats.org/officeDocument/2006/relationships/worksheet" Target="worksheets/sheet248.xml"/><Relationship Id="rId247" Type="http://schemas.openxmlformats.org/officeDocument/2006/relationships/worksheet" Target="worksheets/sheet247.xml"/><Relationship Id="rId246" Type="http://schemas.openxmlformats.org/officeDocument/2006/relationships/worksheet" Target="worksheets/sheet246.xml"/><Relationship Id="rId245" Type="http://schemas.openxmlformats.org/officeDocument/2006/relationships/worksheet" Target="worksheets/sheet245.xml"/><Relationship Id="rId244" Type="http://schemas.openxmlformats.org/officeDocument/2006/relationships/worksheet" Target="worksheets/sheet244.xml"/><Relationship Id="rId243" Type="http://schemas.openxmlformats.org/officeDocument/2006/relationships/worksheet" Target="worksheets/sheet243.xml"/><Relationship Id="rId242" Type="http://schemas.openxmlformats.org/officeDocument/2006/relationships/worksheet" Target="worksheets/sheet242.xml"/><Relationship Id="rId241" Type="http://schemas.openxmlformats.org/officeDocument/2006/relationships/worksheet" Target="worksheets/sheet241.xml"/><Relationship Id="rId240" Type="http://schemas.openxmlformats.org/officeDocument/2006/relationships/worksheet" Target="worksheets/sheet240.xml"/><Relationship Id="rId24" Type="http://schemas.openxmlformats.org/officeDocument/2006/relationships/worksheet" Target="worksheets/sheet24.xml"/><Relationship Id="rId239" Type="http://schemas.openxmlformats.org/officeDocument/2006/relationships/worksheet" Target="worksheets/sheet239.xml"/><Relationship Id="rId238" Type="http://schemas.openxmlformats.org/officeDocument/2006/relationships/worksheet" Target="worksheets/sheet238.xml"/><Relationship Id="rId237" Type="http://schemas.openxmlformats.org/officeDocument/2006/relationships/worksheet" Target="worksheets/sheet237.xml"/><Relationship Id="rId236" Type="http://schemas.openxmlformats.org/officeDocument/2006/relationships/worksheet" Target="worksheets/sheet236.xml"/><Relationship Id="rId235" Type="http://schemas.openxmlformats.org/officeDocument/2006/relationships/worksheet" Target="worksheets/sheet235.xml"/><Relationship Id="rId234" Type="http://schemas.openxmlformats.org/officeDocument/2006/relationships/worksheet" Target="worksheets/sheet234.xml"/><Relationship Id="rId233" Type="http://schemas.openxmlformats.org/officeDocument/2006/relationships/worksheet" Target="worksheets/sheet233.xml"/><Relationship Id="rId232" Type="http://schemas.openxmlformats.org/officeDocument/2006/relationships/worksheet" Target="worksheets/sheet232.xml"/><Relationship Id="rId231" Type="http://schemas.openxmlformats.org/officeDocument/2006/relationships/worksheet" Target="worksheets/sheet231.xml"/><Relationship Id="rId230" Type="http://schemas.openxmlformats.org/officeDocument/2006/relationships/worksheet" Target="worksheets/sheet230.xml"/><Relationship Id="rId23" Type="http://schemas.openxmlformats.org/officeDocument/2006/relationships/worksheet" Target="worksheets/sheet23.xml"/><Relationship Id="rId229" Type="http://schemas.openxmlformats.org/officeDocument/2006/relationships/worksheet" Target="worksheets/sheet229.xml"/><Relationship Id="rId228" Type="http://schemas.openxmlformats.org/officeDocument/2006/relationships/worksheet" Target="worksheets/sheet228.xml"/><Relationship Id="rId227" Type="http://schemas.openxmlformats.org/officeDocument/2006/relationships/worksheet" Target="worksheets/sheet227.xml"/><Relationship Id="rId226" Type="http://schemas.openxmlformats.org/officeDocument/2006/relationships/worksheet" Target="worksheets/sheet226.xml"/><Relationship Id="rId225" Type="http://schemas.openxmlformats.org/officeDocument/2006/relationships/worksheet" Target="worksheets/sheet225.xml"/><Relationship Id="rId224" Type="http://schemas.openxmlformats.org/officeDocument/2006/relationships/worksheet" Target="worksheets/sheet224.xml"/><Relationship Id="rId223" Type="http://schemas.openxmlformats.org/officeDocument/2006/relationships/worksheet" Target="worksheets/sheet223.xml"/><Relationship Id="rId222" Type="http://schemas.openxmlformats.org/officeDocument/2006/relationships/worksheet" Target="worksheets/sheet222.xml"/><Relationship Id="rId221" Type="http://schemas.openxmlformats.org/officeDocument/2006/relationships/worksheet" Target="worksheets/sheet221.xml"/><Relationship Id="rId220" Type="http://schemas.openxmlformats.org/officeDocument/2006/relationships/worksheet" Target="worksheets/sheet220.xml"/><Relationship Id="rId22" Type="http://schemas.openxmlformats.org/officeDocument/2006/relationships/worksheet" Target="worksheets/sheet22.xml"/><Relationship Id="rId219" Type="http://schemas.openxmlformats.org/officeDocument/2006/relationships/worksheet" Target="worksheets/sheet219.xml"/><Relationship Id="rId218" Type="http://schemas.openxmlformats.org/officeDocument/2006/relationships/worksheet" Target="worksheets/sheet218.xml"/><Relationship Id="rId217" Type="http://schemas.openxmlformats.org/officeDocument/2006/relationships/worksheet" Target="worksheets/sheet217.xml"/><Relationship Id="rId216" Type="http://schemas.openxmlformats.org/officeDocument/2006/relationships/worksheet" Target="worksheets/sheet216.xml"/><Relationship Id="rId215" Type="http://schemas.openxmlformats.org/officeDocument/2006/relationships/worksheet" Target="worksheets/sheet215.xml"/><Relationship Id="rId214" Type="http://schemas.openxmlformats.org/officeDocument/2006/relationships/worksheet" Target="worksheets/sheet214.xml"/><Relationship Id="rId213" Type="http://schemas.openxmlformats.org/officeDocument/2006/relationships/worksheet" Target="worksheets/sheet213.xml"/><Relationship Id="rId212" Type="http://schemas.openxmlformats.org/officeDocument/2006/relationships/worksheet" Target="worksheets/sheet212.xml"/><Relationship Id="rId211" Type="http://schemas.openxmlformats.org/officeDocument/2006/relationships/worksheet" Target="worksheets/sheet211.xml"/><Relationship Id="rId210" Type="http://schemas.openxmlformats.org/officeDocument/2006/relationships/worksheet" Target="worksheets/sheet210.xml"/><Relationship Id="rId21" Type="http://schemas.openxmlformats.org/officeDocument/2006/relationships/worksheet" Target="worksheets/sheet21.xml"/><Relationship Id="rId209" Type="http://schemas.openxmlformats.org/officeDocument/2006/relationships/worksheet" Target="worksheets/sheet209.xml"/><Relationship Id="rId208" Type="http://schemas.openxmlformats.org/officeDocument/2006/relationships/worksheet" Target="worksheets/sheet208.xml"/><Relationship Id="rId207" Type="http://schemas.openxmlformats.org/officeDocument/2006/relationships/worksheet" Target="worksheets/sheet207.xml"/><Relationship Id="rId206" Type="http://schemas.openxmlformats.org/officeDocument/2006/relationships/worksheet" Target="worksheets/sheet206.xml"/><Relationship Id="rId205" Type="http://schemas.openxmlformats.org/officeDocument/2006/relationships/worksheet" Target="worksheets/sheet205.xml"/><Relationship Id="rId204" Type="http://schemas.openxmlformats.org/officeDocument/2006/relationships/worksheet" Target="worksheets/sheet204.xml"/><Relationship Id="rId203" Type="http://schemas.openxmlformats.org/officeDocument/2006/relationships/worksheet" Target="worksheets/sheet203.xml"/><Relationship Id="rId202" Type="http://schemas.openxmlformats.org/officeDocument/2006/relationships/worksheet" Target="worksheets/sheet202.xml"/><Relationship Id="rId201" Type="http://schemas.openxmlformats.org/officeDocument/2006/relationships/worksheet" Target="worksheets/sheet201.xml"/><Relationship Id="rId200" Type="http://schemas.openxmlformats.org/officeDocument/2006/relationships/worksheet" Target="worksheets/sheet200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9" Type="http://schemas.openxmlformats.org/officeDocument/2006/relationships/worksheet" Target="worksheets/sheet199.xml"/><Relationship Id="rId198" Type="http://schemas.openxmlformats.org/officeDocument/2006/relationships/worksheet" Target="worksheets/sheet198.xml"/><Relationship Id="rId197" Type="http://schemas.openxmlformats.org/officeDocument/2006/relationships/worksheet" Target="worksheets/sheet197.xml"/><Relationship Id="rId196" Type="http://schemas.openxmlformats.org/officeDocument/2006/relationships/worksheet" Target="worksheets/sheet196.xml"/><Relationship Id="rId195" Type="http://schemas.openxmlformats.org/officeDocument/2006/relationships/worksheet" Target="worksheets/sheet195.xml"/><Relationship Id="rId194" Type="http://schemas.openxmlformats.org/officeDocument/2006/relationships/worksheet" Target="worksheets/sheet194.xml"/><Relationship Id="rId193" Type="http://schemas.openxmlformats.org/officeDocument/2006/relationships/worksheet" Target="worksheets/sheet193.xml"/><Relationship Id="rId192" Type="http://schemas.openxmlformats.org/officeDocument/2006/relationships/worksheet" Target="worksheets/sheet192.xml"/><Relationship Id="rId191" Type="http://schemas.openxmlformats.org/officeDocument/2006/relationships/worksheet" Target="worksheets/sheet191.xml"/><Relationship Id="rId190" Type="http://schemas.openxmlformats.org/officeDocument/2006/relationships/worksheet" Target="worksheets/sheet190.xml"/><Relationship Id="rId19" Type="http://schemas.openxmlformats.org/officeDocument/2006/relationships/worksheet" Target="worksheets/sheet19.xml"/><Relationship Id="rId189" Type="http://schemas.openxmlformats.org/officeDocument/2006/relationships/worksheet" Target="worksheets/sheet189.xml"/><Relationship Id="rId188" Type="http://schemas.openxmlformats.org/officeDocument/2006/relationships/worksheet" Target="worksheets/sheet188.xml"/><Relationship Id="rId187" Type="http://schemas.openxmlformats.org/officeDocument/2006/relationships/worksheet" Target="worksheets/sheet187.xml"/><Relationship Id="rId186" Type="http://schemas.openxmlformats.org/officeDocument/2006/relationships/worksheet" Target="worksheets/sheet186.xml"/><Relationship Id="rId185" Type="http://schemas.openxmlformats.org/officeDocument/2006/relationships/worksheet" Target="worksheets/sheet185.xml"/><Relationship Id="rId184" Type="http://schemas.openxmlformats.org/officeDocument/2006/relationships/worksheet" Target="worksheets/sheet184.xml"/><Relationship Id="rId183" Type="http://schemas.openxmlformats.org/officeDocument/2006/relationships/worksheet" Target="worksheets/sheet183.xml"/><Relationship Id="rId182" Type="http://schemas.openxmlformats.org/officeDocument/2006/relationships/worksheet" Target="worksheets/sheet182.xml"/><Relationship Id="rId181" Type="http://schemas.openxmlformats.org/officeDocument/2006/relationships/worksheet" Target="worksheets/sheet181.xml"/><Relationship Id="rId180" Type="http://schemas.openxmlformats.org/officeDocument/2006/relationships/worksheet" Target="worksheets/sheet180.xml"/><Relationship Id="rId18" Type="http://schemas.openxmlformats.org/officeDocument/2006/relationships/worksheet" Target="worksheets/sheet18.xml"/><Relationship Id="rId179" Type="http://schemas.openxmlformats.org/officeDocument/2006/relationships/worksheet" Target="worksheets/sheet179.xml"/><Relationship Id="rId178" Type="http://schemas.openxmlformats.org/officeDocument/2006/relationships/worksheet" Target="worksheets/sheet178.xml"/><Relationship Id="rId177" Type="http://schemas.openxmlformats.org/officeDocument/2006/relationships/worksheet" Target="worksheets/sheet177.xml"/><Relationship Id="rId176" Type="http://schemas.openxmlformats.org/officeDocument/2006/relationships/worksheet" Target="worksheets/sheet176.xml"/><Relationship Id="rId175" Type="http://schemas.openxmlformats.org/officeDocument/2006/relationships/worksheet" Target="worksheets/sheet175.xml"/><Relationship Id="rId174" Type="http://schemas.openxmlformats.org/officeDocument/2006/relationships/worksheet" Target="worksheets/sheet174.xml"/><Relationship Id="rId173" Type="http://schemas.openxmlformats.org/officeDocument/2006/relationships/worksheet" Target="worksheets/sheet173.xml"/><Relationship Id="rId172" Type="http://schemas.openxmlformats.org/officeDocument/2006/relationships/worksheet" Target="worksheets/sheet172.xml"/><Relationship Id="rId171" Type="http://schemas.openxmlformats.org/officeDocument/2006/relationships/worksheet" Target="worksheets/sheet171.xml"/><Relationship Id="rId170" Type="http://schemas.openxmlformats.org/officeDocument/2006/relationships/worksheet" Target="worksheets/sheet170.xml"/><Relationship Id="rId17" Type="http://schemas.openxmlformats.org/officeDocument/2006/relationships/worksheet" Target="worksheets/sheet17.xml"/><Relationship Id="rId169" Type="http://schemas.openxmlformats.org/officeDocument/2006/relationships/worksheet" Target="worksheets/sheet169.xml"/><Relationship Id="rId168" Type="http://schemas.openxmlformats.org/officeDocument/2006/relationships/worksheet" Target="worksheets/sheet168.xml"/><Relationship Id="rId167" Type="http://schemas.openxmlformats.org/officeDocument/2006/relationships/worksheet" Target="worksheets/sheet167.xml"/><Relationship Id="rId166" Type="http://schemas.openxmlformats.org/officeDocument/2006/relationships/worksheet" Target="worksheets/sheet166.xml"/><Relationship Id="rId165" Type="http://schemas.openxmlformats.org/officeDocument/2006/relationships/worksheet" Target="worksheets/sheet165.xml"/><Relationship Id="rId164" Type="http://schemas.openxmlformats.org/officeDocument/2006/relationships/worksheet" Target="worksheets/sheet164.xml"/><Relationship Id="rId163" Type="http://schemas.openxmlformats.org/officeDocument/2006/relationships/worksheet" Target="worksheets/sheet163.xml"/><Relationship Id="rId162" Type="http://schemas.openxmlformats.org/officeDocument/2006/relationships/worksheet" Target="worksheets/sheet162.xml"/><Relationship Id="rId161" Type="http://schemas.openxmlformats.org/officeDocument/2006/relationships/worksheet" Target="worksheets/sheet161.xml"/><Relationship Id="rId160" Type="http://schemas.openxmlformats.org/officeDocument/2006/relationships/worksheet" Target="worksheets/sheet160.xml"/><Relationship Id="rId16" Type="http://schemas.openxmlformats.org/officeDocument/2006/relationships/worksheet" Target="worksheets/sheet16.xml"/><Relationship Id="rId159" Type="http://schemas.openxmlformats.org/officeDocument/2006/relationships/worksheet" Target="worksheets/sheet159.xml"/><Relationship Id="rId158" Type="http://schemas.openxmlformats.org/officeDocument/2006/relationships/worksheet" Target="worksheets/sheet158.xml"/><Relationship Id="rId157" Type="http://schemas.openxmlformats.org/officeDocument/2006/relationships/worksheet" Target="worksheets/sheet157.xml"/><Relationship Id="rId156" Type="http://schemas.openxmlformats.org/officeDocument/2006/relationships/worksheet" Target="worksheets/sheet156.xml"/><Relationship Id="rId155" Type="http://schemas.openxmlformats.org/officeDocument/2006/relationships/worksheet" Target="worksheets/sheet155.xml"/><Relationship Id="rId154" Type="http://schemas.openxmlformats.org/officeDocument/2006/relationships/worksheet" Target="worksheets/sheet154.xml"/><Relationship Id="rId153" Type="http://schemas.openxmlformats.org/officeDocument/2006/relationships/worksheet" Target="worksheets/sheet153.xml"/><Relationship Id="rId152" Type="http://schemas.openxmlformats.org/officeDocument/2006/relationships/worksheet" Target="worksheets/sheet152.xml"/><Relationship Id="rId151" Type="http://schemas.openxmlformats.org/officeDocument/2006/relationships/worksheet" Target="worksheets/sheet151.xml"/><Relationship Id="rId150" Type="http://schemas.openxmlformats.org/officeDocument/2006/relationships/worksheet" Target="worksheets/sheet150.xml"/><Relationship Id="rId15" Type="http://schemas.openxmlformats.org/officeDocument/2006/relationships/worksheet" Target="worksheets/sheet15.xml"/><Relationship Id="rId149" Type="http://schemas.openxmlformats.org/officeDocument/2006/relationships/worksheet" Target="worksheets/sheet149.xml"/><Relationship Id="rId148" Type="http://schemas.openxmlformats.org/officeDocument/2006/relationships/worksheet" Target="worksheets/sheet148.xml"/><Relationship Id="rId147" Type="http://schemas.openxmlformats.org/officeDocument/2006/relationships/worksheet" Target="worksheets/sheet147.xml"/><Relationship Id="rId146" Type="http://schemas.openxmlformats.org/officeDocument/2006/relationships/worksheet" Target="worksheets/sheet146.xml"/><Relationship Id="rId145" Type="http://schemas.openxmlformats.org/officeDocument/2006/relationships/worksheet" Target="worksheets/sheet145.xml"/><Relationship Id="rId144" Type="http://schemas.openxmlformats.org/officeDocument/2006/relationships/worksheet" Target="worksheets/sheet144.xml"/><Relationship Id="rId143" Type="http://schemas.openxmlformats.org/officeDocument/2006/relationships/worksheet" Target="worksheets/sheet143.xml"/><Relationship Id="rId142" Type="http://schemas.openxmlformats.org/officeDocument/2006/relationships/worksheet" Target="worksheets/sheet142.xml"/><Relationship Id="rId141" Type="http://schemas.openxmlformats.org/officeDocument/2006/relationships/worksheet" Target="worksheets/sheet141.xml"/><Relationship Id="rId140" Type="http://schemas.openxmlformats.org/officeDocument/2006/relationships/worksheet" Target="worksheets/sheet140.xml"/><Relationship Id="rId14" Type="http://schemas.openxmlformats.org/officeDocument/2006/relationships/worksheet" Target="worksheets/sheet14.xml"/><Relationship Id="rId139" Type="http://schemas.openxmlformats.org/officeDocument/2006/relationships/worksheet" Target="worksheets/sheet139.xml"/><Relationship Id="rId138" Type="http://schemas.openxmlformats.org/officeDocument/2006/relationships/worksheet" Target="worksheets/sheet138.xml"/><Relationship Id="rId137" Type="http://schemas.openxmlformats.org/officeDocument/2006/relationships/worksheet" Target="worksheets/sheet137.xml"/><Relationship Id="rId136" Type="http://schemas.openxmlformats.org/officeDocument/2006/relationships/worksheet" Target="worksheets/sheet136.xml"/><Relationship Id="rId135" Type="http://schemas.openxmlformats.org/officeDocument/2006/relationships/worksheet" Target="worksheets/sheet135.xml"/><Relationship Id="rId134" Type="http://schemas.openxmlformats.org/officeDocument/2006/relationships/worksheet" Target="worksheets/sheet134.xml"/><Relationship Id="rId133" Type="http://schemas.openxmlformats.org/officeDocument/2006/relationships/worksheet" Target="worksheets/sheet133.xml"/><Relationship Id="rId132" Type="http://schemas.openxmlformats.org/officeDocument/2006/relationships/worksheet" Target="worksheets/sheet132.xml"/><Relationship Id="rId131" Type="http://schemas.openxmlformats.org/officeDocument/2006/relationships/worksheet" Target="worksheets/sheet131.xml"/><Relationship Id="rId130" Type="http://schemas.openxmlformats.org/officeDocument/2006/relationships/worksheet" Target="worksheets/sheet130.xml"/><Relationship Id="rId13" Type="http://schemas.openxmlformats.org/officeDocument/2006/relationships/worksheet" Target="worksheets/sheet13.xml"/><Relationship Id="rId129" Type="http://schemas.openxmlformats.org/officeDocument/2006/relationships/worksheet" Target="worksheets/sheet129.xml"/><Relationship Id="rId128" Type="http://schemas.openxmlformats.org/officeDocument/2006/relationships/worksheet" Target="worksheets/sheet128.xml"/><Relationship Id="rId127" Type="http://schemas.openxmlformats.org/officeDocument/2006/relationships/worksheet" Target="worksheets/sheet127.xml"/><Relationship Id="rId126" Type="http://schemas.openxmlformats.org/officeDocument/2006/relationships/worksheet" Target="worksheets/sheet126.xml"/><Relationship Id="rId125" Type="http://schemas.openxmlformats.org/officeDocument/2006/relationships/worksheet" Target="worksheets/sheet125.xml"/><Relationship Id="rId124" Type="http://schemas.openxmlformats.org/officeDocument/2006/relationships/worksheet" Target="worksheets/sheet124.xml"/><Relationship Id="rId123" Type="http://schemas.openxmlformats.org/officeDocument/2006/relationships/worksheet" Target="worksheets/sheet123.xml"/><Relationship Id="rId122" Type="http://schemas.openxmlformats.org/officeDocument/2006/relationships/worksheet" Target="worksheets/sheet122.xml"/><Relationship Id="rId121" Type="http://schemas.openxmlformats.org/officeDocument/2006/relationships/worksheet" Target="worksheets/sheet121.xml"/><Relationship Id="rId120" Type="http://schemas.openxmlformats.org/officeDocument/2006/relationships/worksheet" Target="worksheets/sheet120.xml"/><Relationship Id="rId12" Type="http://schemas.openxmlformats.org/officeDocument/2006/relationships/worksheet" Target="worksheets/sheet12.xml"/><Relationship Id="rId119" Type="http://schemas.openxmlformats.org/officeDocument/2006/relationships/worksheet" Target="worksheets/sheet119.xml"/><Relationship Id="rId118" Type="http://schemas.openxmlformats.org/officeDocument/2006/relationships/worksheet" Target="worksheets/sheet118.xml"/><Relationship Id="rId117" Type="http://schemas.openxmlformats.org/officeDocument/2006/relationships/worksheet" Target="worksheets/sheet117.xml"/><Relationship Id="rId116" Type="http://schemas.openxmlformats.org/officeDocument/2006/relationships/worksheet" Target="worksheets/sheet116.xml"/><Relationship Id="rId115" Type="http://schemas.openxmlformats.org/officeDocument/2006/relationships/worksheet" Target="worksheets/sheet115.xml"/><Relationship Id="rId114" Type="http://schemas.openxmlformats.org/officeDocument/2006/relationships/worksheet" Target="worksheets/sheet114.xml"/><Relationship Id="rId113" Type="http://schemas.openxmlformats.org/officeDocument/2006/relationships/worksheet" Target="worksheets/sheet113.xml"/><Relationship Id="rId112" Type="http://schemas.openxmlformats.org/officeDocument/2006/relationships/worksheet" Target="worksheets/sheet112.xml"/><Relationship Id="rId111" Type="http://schemas.openxmlformats.org/officeDocument/2006/relationships/worksheet" Target="worksheets/sheet111.xml"/><Relationship Id="rId110" Type="http://schemas.openxmlformats.org/officeDocument/2006/relationships/worksheet" Target="worksheets/sheet110.xml"/><Relationship Id="rId11" Type="http://schemas.openxmlformats.org/officeDocument/2006/relationships/worksheet" Target="worksheets/sheet11.xml"/><Relationship Id="rId109" Type="http://schemas.openxmlformats.org/officeDocument/2006/relationships/worksheet" Target="worksheets/sheet109.xml"/><Relationship Id="rId108" Type="http://schemas.openxmlformats.org/officeDocument/2006/relationships/worksheet" Target="worksheets/sheet108.xml"/><Relationship Id="rId107" Type="http://schemas.openxmlformats.org/officeDocument/2006/relationships/worksheet" Target="worksheets/sheet107.xml"/><Relationship Id="rId106" Type="http://schemas.openxmlformats.org/officeDocument/2006/relationships/worksheet" Target="worksheets/sheet106.xml"/><Relationship Id="rId105" Type="http://schemas.openxmlformats.org/officeDocument/2006/relationships/worksheet" Target="worksheets/sheet105.xml"/><Relationship Id="rId104" Type="http://schemas.openxmlformats.org/officeDocument/2006/relationships/worksheet" Target="worksheets/sheet104.xml"/><Relationship Id="rId103" Type="http://schemas.openxmlformats.org/officeDocument/2006/relationships/worksheet" Target="worksheets/sheet103.xml"/><Relationship Id="rId102" Type="http://schemas.openxmlformats.org/officeDocument/2006/relationships/worksheet" Target="worksheets/sheet102.xml"/><Relationship Id="rId101" Type="http://schemas.openxmlformats.org/officeDocument/2006/relationships/worksheet" Target="worksheets/sheet101.xml"/><Relationship Id="rId100" Type="http://schemas.openxmlformats.org/officeDocument/2006/relationships/worksheet" Target="worksheets/sheet100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cols>
    <col min="3" max="3" width="8.25" customWidth="1"/>
    <col min="6" max="6" width="4.8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2</v>
      </c>
      <c r="E2" s="40"/>
      <c r="F2" s="40"/>
      <c r="G2" s="39" t="s">
        <v>3</v>
      </c>
      <c r="H2" s="39"/>
      <c r="I2" s="40" t="s">
        <v>4</v>
      </c>
      <c r="J2" s="40"/>
      <c r="K2" s="40"/>
    </row>
    <row r="3" spans="1:11">
      <c r="A3" s="39" t="s">
        <v>5</v>
      </c>
      <c r="B3" s="39"/>
      <c r="C3" s="39"/>
      <c r="D3" s="40" t="s">
        <v>6</v>
      </c>
      <c r="E3" s="40"/>
      <c r="F3" s="40"/>
      <c r="G3" s="39" t="s">
        <v>7</v>
      </c>
      <c r="H3" s="39"/>
      <c r="I3" s="40" t="s">
        <v>8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10</v>
      </c>
      <c r="F5" s="40"/>
      <c r="G5" s="40">
        <v>10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10</v>
      </c>
      <c r="F6" s="40"/>
      <c r="G6" s="40">
        <v>10</v>
      </c>
      <c r="H6" s="40"/>
      <c r="I6" s="39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21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01" t="s">
        <v>33</v>
      </c>
      <c r="E11" s="101"/>
      <c r="F11" s="40">
        <v>10</v>
      </c>
      <c r="G11" s="40" t="s">
        <v>34</v>
      </c>
      <c r="H11" s="40" t="s">
        <v>34</v>
      </c>
      <c r="I11" s="40">
        <v>9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40" t="s">
        <v>36</v>
      </c>
      <c r="E14" s="40"/>
      <c r="F14" s="40">
        <v>10</v>
      </c>
      <c r="G14" s="40" t="s">
        <v>37</v>
      </c>
      <c r="H14" s="40" t="s">
        <v>37</v>
      </c>
      <c r="I14" s="40">
        <v>9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40">
        <v>10</v>
      </c>
      <c r="G18" s="40" t="s">
        <v>37</v>
      </c>
      <c r="H18" s="40" t="s">
        <v>37</v>
      </c>
      <c r="I18" s="40">
        <v>9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281"/>
      <c r="H19" s="281"/>
      <c r="I19" s="40"/>
      <c r="J19" s="40"/>
      <c r="K19" s="40"/>
    </row>
    <row r="20" ht="25.5" spans="1:11">
      <c r="A20" s="39"/>
      <c r="B20" s="39"/>
      <c r="C20" s="39" t="s">
        <v>40</v>
      </c>
      <c r="D20" s="40" t="s">
        <v>41</v>
      </c>
      <c r="E20" s="40"/>
      <c r="F20" s="40">
        <v>20</v>
      </c>
      <c r="G20" s="252" t="s">
        <v>42</v>
      </c>
      <c r="H20" s="101" t="s">
        <v>42</v>
      </c>
      <c r="I20" s="40">
        <v>19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 t="s">
        <v>45</v>
      </c>
      <c r="E24" s="40"/>
      <c r="F24" s="40">
        <v>30</v>
      </c>
      <c r="G24" s="39" t="s">
        <v>46</v>
      </c>
      <c r="H24" s="39" t="s">
        <v>47</v>
      </c>
      <c r="I24" s="40">
        <v>28</v>
      </c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40" t="s">
        <v>53</v>
      </c>
      <c r="E37" s="40"/>
      <c r="F37" s="40">
        <v>10</v>
      </c>
      <c r="G37" s="40" t="s">
        <v>54</v>
      </c>
      <c r="H37" s="40" t="s">
        <v>37</v>
      </c>
      <c r="I37" s="44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94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56</v>
      </c>
      <c r="E2" s="40"/>
      <c r="F2" s="40"/>
      <c r="G2" s="39" t="s">
        <v>3</v>
      </c>
      <c r="H2" s="39"/>
      <c r="I2" s="101" t="s">
        <v>57</v>
      </c>
      <c r="J2" s="101"/>
      <c r="K2" s="101"/>
    </row>
    <row r="3" spans="1:11">
      <c r="A3" s="39" t="s">
        <v>5</v>
      </c>
      <c r="B3" s="39"/>
      <c r="C3" s="39"/>
      <c r="D3" s="39" t="s">
        <v>6</v>
      </c>
      <c r="E3" s="39"/>
      <c r="F3" s="39"/>
      <c r="G3" s="39" t="s">
        <v>7</v>
      </c>
      <c r="H3" s="39"/>
      <c r="I3" s="101" t="s">
        <v>8</v>
      </c>
      <c r="J3" s="101"/>
      <c r="K3" s="101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41">
        <v>1</v>
      </c>
      <c r="K5" s="40">
        <v>4</v>
      </c>
    </row>
    <row r="6" ht="38.25" spans="1:11">
      <c r="A6" s="39"/>
      <c r="B6" s="39"/>
      <c r="C6" s="39"/>
      <c r="D6" s="39" t="s">
        <v>16</v>
      </c>
      <c r="E6" s="40"/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58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59</v>
      </c>
      <c r="E11" s="40"/>
      <c r="F11" s="40">
        <v>10</v>
      </c>
      <c r="G11" s="40" t="s">
        <v>60</v>
      </c>
      <c r="H11" s="101">
        <v>1977</v>
      </c>
      <c r="I11" s="40">
        <v>9</v>
      </c>
      <c r="J11" s="40"/>
      <c r="K11" s="40"/>
    </row>
    <row r="12" spans="1:11">
      <c r="A12" s="39"/>
      <c r="B12" s="39"/>
      <c r="C12" s="39"/>
      <c r="D12" s="40" t="s">
        <v>61</v>
      </c>
      <c r="E12" s="40"/>
      <c r="F12" s="40">
        <v>10</v>
      </c>
      <c r="G12" s="40" t="s">
        <v>62</v>
      </c>
      <c r="H12" s="101">
        <v>681</v>
      </c>
      <c r="I12" s="40">
        <v>9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40" t="s">
        <v>36</v>
      </c>
      <c r="E14" s="40"/>
      <c r="F14" s="40">
        <v>10</v>
      </c>
      <c r="G14" s="40" t="s">
        <v>37</v>
      </c>
      <c r="H14" s="41">
        <v>1</v>
      </c>
      <c r="I14" s="40">
        <v>9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40">
        <v>20</v>
      </c>
      <c r="G18" s="40" t="s">
        <v>37</v>
      </c>
      <c r="H18" s="41">
        <v>1</v>
      </c>
      <c r="I18" s="40">
        <v>19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ht="25.5" spans="1:11">
      <c r="A27" s="39"/>
      <c r="B27" s="39"/>
      <c r="C27" s="39" t="s">
        <v>48</v>
      </c>
      <c r="D27" s="40" t="s">
        <v>63</v>
      </c>
      <c r="E27" s="40"/>
      <c r="F27" s="40">
        <v>10</v>
      </c>
      <c r="G27" s="39" t="s">
        <v>64</v>
      </c>
      <c r="H27" s="39" t="s">
        <v>64</v>
      </c>
      <c r="I27" s="40">
        <v>10</v>
      </c>
      <c r="J27" s="40"/>
      <c r="K27" s="40"/>
    </row>
    <row r="28" ht="26.25" spans="1:11">
      <c r="A28" s="39"/>
      <c r="B28" s="39"/>
      <c r="C28" s="39"/>
      <c r="D28" s="40" t="s">
        <v>65</v>
      </c>
      <c r="E28" s="40"/>
      <c r="F28" s="40">
        <v>10</v>
      </c>
      <c r="G28" s="40" t="s">
        <v>66</v>
      </c>
      <c r="H28" s="101">
        <v>3901</v>
      </c>
      <c r="I28" s="40">
        <v>9</v>
      </c>
      <c r="J28" s="40"/>
      <c r="K28" s="40"/>
    </row>
    <row r="29" spans="1:11">
      <c r="A29" s="39"/>
      <c r="B29" s="39"/>
      <c r="C29" s="39"/>
      <c r="D29" s="40"/>
      <c r="E29" s="40"/>
      <c r="F29" s="119"/>
      <c r="G29" s="252"/>
      <c r="H29" s="101"/>
      <c r="I29" s="45"/>
      <c r="J29" s="40"/>
      <c r="K29" s="40"/>
    </row>
    <row r="30" ht="25.5" spans="1:11">
      <c r="A30" s="39"/>
      <c r="B30" s="39"/>
      <c r="C30" s="21" t="s">
        <v>49</v>
      </c>
      <c r="D30" s="40" t="s">
        <v>67</v>
      </c>
      <c r="E30" s="40"/>
      <c r="F30" s="119">
        <v>10</v>
      </c>
      <c r="G30" s="39" t="s">
        <v>68</v>
      </c>
      <c r="H30" s="39" t="s">
        <v>68</v>
      </c>
      <c r="I30" s="45">
        <v>10</v>
      </c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40" t="s">
        <v>53</v>
      </c>
      <c r="E37" s="40"/>
      <c r="F37" s="40">
        <v>10</v>
      </c>
      <c r="G37" s="40" t="s">
        <v>54</v>
      </c>
      <c r="H37" s="40" t="s">
        <v>69</v>
      </c>
      <c r="I37" s="44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95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70</v>
      </c>
      <c r="E2" s="40"/>
      <c r="F2" s="40"/>
      <c r="G2" s="39" t="s">
        <v>3</v>
      </c>
      <c r="H2" s="39"/>
      <c r="I2" s="40" t="s">
        <v>71</v>
      </c>
      <c r="J2" s="40"/>
      <c r="K2" s="40"/>
    </row>
    <row r="3" spans="1:11">
      <c r="A3" s="39" t="s">
        <v>5</v>
      </c>
      <c r="B3" s="39"/>
      <c r="C3" s="39"/>
      <c r="D3" s="40" t="s">
        <v>72</v>
      </c>
      <c r="E3" s="40"/>
      <c r="F3" s="40"/>
      <c r="G3" s="39" t="s">
        <v>7</v>
      </c>
      <c r="H3" s="39"/>
      <c r="I3" s="40" t="s">
        <v>73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9</v>
      </c>
      <c r="F5" s="40"/>
      <c r="G5" s="40">
        <v>9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9</v>
      </c>
      <c r="F6" s="40"/>
      <c r="G6" s="40">
        <v>9</v>
      </c>
      <c r="H6" s="40"/>
      <c r="I6" s="39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74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01" t="s">
        <v>33</v>
      </c>
      <c r="E11" s="101"/>
      <c r="F11" s="40">
        <v>10</v>
      </c>
      <c r="G11" s="40" t="s">
        <v>75</v>
      </c>
      <c r="H11" s="40" t="s">
        <v>75</v>
      </c>
      <c r="I11" s="40">
        <v>9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101" t="s">
        <v>76</v>
      </c>
      <c r="E14" s="101"/>
      <c r="F14" s="40">
        <v>10</v>
      </c>
      <c r="G14" s="40" t="s">
        <v>37</v>
      </c>
      <c r="H14" s="40" t="s">
        <v>37</v>
      </c>
      <c r="I14" s="40">
        <v>9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101" t="s">
        <v>77</v>
      </c>
      <c r="E18" s="101"/>
      <c r="F18" s="40">
        <v>10</v>
      </c>
      <c r="G18" s="40" t="s">
        <v>37</v>
      </c>
      <c r="H18" s="40" t="s">
        <v>37</v>
      </c>
      <c r="I18" s="40">
        <v>9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6.25" spans="1:11">
      <c r="A20" s="39"/>
      <c r="B20" s="39"/>
      <c r="C20" s="39" t="s">
        <v>40</v>
      </c>
      <c r="D20" s="101" t="s">
        <v>41</v>
      </c>
      <c r="E20" s="102"/>
      <c r="F20" s="40">
        <v>20</v>
      </c>
      <c r="G20" s="39" t="s">
        <v>78</v>
      </c>
      <c r="H20" s="39" t="s">
        <v>78</v>
      </c>
      <c r="I20" s="40">
        <v>18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101" t="s">
        <v>45</v>
      </c>
      <c r="E24" s="101"/>
      <c r="F24" s="40">
        <v>30</v>
      </c>
      <c r="G24" s="39" t="s">
        <v>47</v>
      </c>
      <c r="H24" s="39" t="s">
        <v>47</v>
      </c>
      <c r="I24" s="40">
        <v>29</v>
      </c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101" t="s">
        <v>79</v>
      </c>
      <c r="E37" s="101"/>
      <c r="F37" s="40">
        <v>10</v>
      </c>
      <c r="G37" s="40" t="s">
        <v>54</v>
      </c>
      <c r="H37" s="40" t="s">
        <v>80</v>
      </c>
      <c r="I37" s="44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94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81</v>
      </c>
      <c r="E2" s="39"/>
      <c r="F2" s="39"/>
      <c r="G2" s="39" t="s">
        <v>3</v>
      </c>
      <c r="H2" s="39"/>
      <c r="I2" s="101" t="s">
        <v>71</v>
      </c>
      <c r="J2" s="101"/>
      <c r="K2" s="101"/>
    </row>
    <row r="3" spans="1:11">
      <c r="A3" s="39" t="s">
        <v>5</v>
      </c>
      <c r="B3" s="39"/>
      <c r="C3" s="39"/>
      <c r="D3" s="39" t="s">
        <v>6</v>
      </c>
      <c r="E3" s="39"/>
      <c r="F3" s="39"/>
      <c r="G3" s="39" t="s">
        <v>7</v>
      </c>
      <c r="H3" s="39"/>
      <c r="I3" s="101" t="s">
        <v>82</v>
      </c>
      <c r="J3" s="101"/>
      <c r="K3" s="101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/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83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59</v>
      </c>
      <c r="E11" s="40"/>
      <c r="F11" s="40">
        <v>10</v>
      </c>
      <c r="G11" s="40" t="s">
        <v>84</v>
      </c>
      <c r="H11" s="40" t="s">
        <v>85</v>
      </c>
      <c r="I11" s="40">
        <v>9</v>
      </c>
      <c r="J11" s="40"/>
      <c r="K11" s="40"/>
    </row>
    <row r="12" spans="1:11">
      <c r="A12" s="39"/>
      <c r="B12" s="39"/>
      <c r="C12" s="39"/>
      <c r="D12" s="40" t="s">
        <v>61</v>
      </c>
      <c r="E12" s="40"/>
      <c r="F12" s="40">
        <v>10</v>
      </c>
      <c r="G12" s="40" t="s">
        <v>86</v>
      </c>
      <c r="H12" s="40" t="s">
        <v>87</v>
      </c>
      <c r="I12" s="40">
        <v>9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40" t="s">
        <v>36</v>
      </c>
      <c r="E14" s="40"/>
      <c r="F14" s="40">
        <v>10</v>
      </c>
      <c r="G14" s="40" t="s">
        <v>37</v>
      </c>
      <c r="H14" s="41">
        <v>1</v>
      </c>
      <c r="I14" s="40">
        <v>9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40">
        <v>20</v>
      </c>
      <c r="G18" s="40" t="s">
        <v>37</v>
      </c>
      <c r="H18" s="41">
        <v>1</v>
      </c>
      <c r="I18" s="40">
        <v>19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ht="25.5" spans="1:11">
      <c r="A27" s="39"/>
      <c r="B27" s="39"/>
      <c r="C27" s="39" t="s">
        <v>48</v>
      </c>
      <c r="D27" s="40" t="s">
        <v>63</v>
      </c>
      <c r="E27" s="40"/>
      <c r="F27" s="40">
        <v>10</v>
      </c>
      <c r="G27" s="39" t="s">
        <v>64</v>
      </c>
      <c r="H27" s="101" t="s">
        <v>88</v>
      </c>
      <c r="I27" s="40">
        <v>10</v>
      </c>
      <c r="J27" s="40"/>
      <c r="K27" s="40"/>
    </row>
    <row r="28" ht="26.25" spans="1:11">
      <c r="A28" s="39"/>
      <c r="B28" s="39"/>
      <c r="C28" s="39"/>
      <c r="D28" s="40" t="s">
        <v>65</v>
      </c>
      <c r="E28" s="40"/>
      <c r="F28" s="40">
        <v>10</v>
      </c>
      <c r="G28" s="40" t="s">
        <v>89</v>
      </c>
      <c r="H28" s="101">
        <v>4400</v>
      </c>
      <c r="I28" s="40">
        <v>9</v>
      </c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ht="25.5" spans="1:11">
      <c r="A30" s="39"/>
      <c r="B30" s="39"/>
      <c r="C30" s="21" t="s">
        <v>49</v>
      </c>
      <c r="D30" s="40" t="s">
        <v>67</v>
      </c>
      <c r="E30" s="40"/>
      <c r="F30" s="119">
        <v>10</v>
      </c>
      <c r="G30" s="39" t="s">
        <v>68</v>
      </c>
      <c r="H30" s="101" t="s">
        <v>90</v>
      </c>
      <c r="I30" s="45">
        <v>10</v>
      </c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40" t="s">
        <v>53</v>
      </c>
      <c r="E37" s="40"/>
      <c r="F37" s="40">
        <v>10</v>
      </c>
      <c r="G37" s="40" t="s">
        <v>54</v>
      </c>
      <c r="H37" s="128">
        <v>0.98</v>
      </c>
      <c r="I37" s="44">
        <v>9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94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91</v>
      </c>
      <c r="E2" s="40"/>
      <c r="F2" s="40"/>
      <c r="G2" s="39" t="s">
        <v>3</v>
      </c>
      <c r="H2" s="39"/>
      <c r="I2" s="40" t="s">
        <v>92</v>
      </c>
      <c r="J2" s="40"/>
      <c r="K2" s="40"/>
    </row>
    <row r="3" spans="1:11">
      <c r="A3" s="39" t="s">
        <v>5</v>
      </c>
      <c r="B3" s="39"/>
      <c r="C3" s="39"/>
      <c r="D3" s="40" t="s">
        <v>93</v>
      </c>
      <c r="E3" s="40"/>
      <c r="F3" s="40"/>
      <c r="G3" s="39" t="s">
        <v>7</v>
      </c>
      <c r="H3" s="39"/>
      <c r="I3" s="40" t="s">
        <v>82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60</v>
      </c>
      <c r="F5" s="40"/>
      <c r="G5" s="40">
        <v>60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60</v>
      </c>
      <c r="F6" s="40"/>
      <c r="G6" s="40">
        <v>60</v>
      </c>
      <c r="H6" s="40"/>
      <c r="I6" s="40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94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95</v>
      </c>
      <c r="E11" s="40"/>
      <c r="F11" s="40">
        <v>5</v>
      </c>
      <c r="G11" s="262" t="s">
        <v>96</v>
      </c>
      <c r="H11" s="40">
        <v>50000</v>
      </c>
      <c r="I11" s="40">
        <v>5</v>
      </c>
      <c r="J11" s="40"/>
      <c r="K11" s="40"/>
    </row>
    <row r="12" spans="1:11">
      <c r="A12" s="39"/>
      <c r="B12" s="39"/>
      <c r="C12" s="39"/>
      <c r="D12" s="40" t="s">
        <v>97</v>
      </c>
      <c r="E12" s="40"/>
      <c r="F12" s="40">
        <v>5</v>
      </c>
      <c r="G12" s="262" t="s">
        <v>98</v>
      </c>
      <c r="H12" s="40">
        <v>32</v>
      </c>
      <c r="I12" s="40">
        <v>5</v>
      </c>
      <c r="J12" s="40"/>
      <c r="K12" s="40"/>
    </row>
    <row r="13" spans="1:11">
      <c r="A13" s="39"/>
      <c r="B13" s="39"/>
      <c r="C13" s="39"/>
      <c r="D13" s="129" t="s">
        <v>99</v>
      </c>
      <c r="E13" s="127"/>
      <c r="F13" s="40">
        <v>5</v>
      </c>
      <c r="G13" s="262" t="s">
        <v>100</v>
      </c>
      <c r="H13" s="40">
        <v>30</v>
      </c>
      <c r="I13" s="40">
        <v>5</v>
      </c>
      <c r="J13" s="129"/>
      <c r="K13" s="127"/>
    </row>
    <row r="14" spans="1:11">
      <c r="A14" s="39"/>
      <c r="B14" s="39"/>
      <c r="C14" s="39"/>
      <c r="D14" s="129" t="s">
        <v>101</v>
      </c>
      <c r="E14" s="127"/>
      <c r="F14" s="40">
        <v>5</v>
      </c>
      <c r="G14" s="262" t="s">
        <v>102</v>
      </c>
      <c r="H14" s="40">
        <v>200</v>
      </c>
      <c r="I14" s="40">
        <v>4</v>
      </c>
      <c r="J14" s="129"/>
      <c r="K14" s="127"/>
    </row>
    <row r="15" spans="1:11">
      <c r="A15" s="39"/>
      <c r="B15" s="39"/>
      <c r="C15" s="39"/>
      <c r="D15" s="129" t="s">
        <v>103</v>
      </c>
      <c r="E15" s="127"/>
      <c r="F15" s="40">
        <v>5</v>
      </c>
      <c r="G15" s="262" t="s">
        <v>104</v>
      </c>
      <c r="H15" s="40">
        <v>141</v>
      </c>
      <c r="I15" s="40">
        <v>4</v>
      </c>
      <c r="J15" s="129"/>
      <c r="K15" s="127"/>
    </row>
    <row r="16" spans="1:11">
      <c r="A16" s="39"/>
      <c r="B16" s="39"/>
      <c r="C16" s="39"/>
      <c r="D16" s="129" t="s">
        <v>105</v>
      </c>
      <c r="E16" s="127"/>
      <c r="F16" s="40">
        <v>5</v>
      </c>
      <c r="G16" s="262" t="s">
        <v>106</v>
      </c>
      <c r="H16" s="40">
        <v>1</v>
      </c>
      <c r="I16" s="40">
        <v>5</v>
      </c>
      <c r="J16" s="129"/>
      <c r="K16" s="127"/>
    </row>
    <row r="17" spans="1:11">
      <c r="A17" s="39"/>
      <c r="B17" s="39"/>
      <c r="C17" s="39" t="s">
        <v>35</v>
      </c>
      <c r="D17" s="40" t="s">
        <v>107</v>
      </c>
      <c r="E17" s="40"/>
      <c r="F17" s="40">
        <v>10</v>
      </c>
      <c r="G17" s="33" t="s">
        <v>37</v>
      </c>
      <c r="H17" s="40">
        <v>100</v>
      </c>
      <c r="I17" s="40">
        <v>9</v>
      </c>
      <c r="J17" s="40"/>
      <c r="K17" s="40"/>
    </row>
    <row r="18" spans="1:11">
      <c r="A18" s="39"/>
      <c r="B18" s="39"/>
      <c r="C18" s="39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39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40"/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 t="s">
        <v>38</v>
      </c>
      <c r="D21" s="40" t="s">
        <v>39</v>
      </c>
      <c r="E21" s="40"/>
      <c r="F21" s="40">
        <v>10</v>
      </c>
      <c r="G21" s="33" t="s">
        <v>37</v>
      </c>
      <c r="H21" s="40">
        <v>100</v>
      </c>
      <c r="I21" s="40">
        <v>9</v>
      </c>
      <c r="J21" s="40"/>
      <c r="K21" s="40"/>
    </row>
    <row r="22" spans="1:11">
      <c r="A22" s="39"/>
      <c r="B22" s="39"/>
      <c r="C22" s="44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39" t="s">
        <v>40</v>
      </c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/>
      <c r="C24" s="39"/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 t="s">
        <v>43</v>
      </c>
      <c r="C27" s="39" t="s">
        <v>44</v>
      </c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40"/>
      <c r="G29" s="40"/>
      <c r="H29" s="40"/>
      <c r="I29" s="40"/>
      <c r="J29" s="40"/>
      <c r="K29" s="40"/>
    </row>
    <row r="30" spans="1:11">
      <c r="A30" s="39"/>
      <c r="B30" s="39"/>
      <c r="C30" s="39" t="s">
        <v>48</v>
      </c>
      <c r="D30" s="40" t="s">
        <v>108</v>
      </c>
      <c r="E30" s="40"/>
      <c r="F30" s="40">
        <v>15</v>
      </c>
      <c r="G30" s="36" t="s">
        <v>109</v>
      </c>
      <c r="H30" s="40">
        <v>196</v>
      </c>
      <c r="I30" s="40">
        <v>14</v>
      </c>
      <c r="J30" s="40"/>
      <c r="K30" s="40"/>
    </row>
    <row r="31" spans="1:11">
      <c r="A31" s="39"/>
      <c r="B31" s="39"/>
      <c r="C31" s="39"/>
      <c r="D31" s="40" t="s">
        <v>110</v>
      </c>
      <c r="E31" s="40"/>
      <c r="F31" s="40">
        <v>15</v>
      </c>
      <c r="G31" s="36" t="s">
        <v>111</v>
      </c>
      <c r="H31" s="40">
        <v>1801</v>
      </c>
      <c r="I31" s="40">
        <v>14</v>
      </c>
      <c r="J31" s="40"/>
      <c r="K31" s="40"/>
    </row>
    <row r="32" spans="1:11">
      <c r="A32" s="39"/>
      <c r="B32" s="39"/>
      <c r="C32" s="39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49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21" t="s">
        <v>50</v>
      </c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39"/>
      <c r="C37" s="21"/>
      <c r="D37" s="40"/>
      <c r="E37" s="40"/>
      <c r="F37" s="119"/>
      <c r="G37" s="119"/>
      <c r="H37" s="119"/>
      <c r="I37" s="45"/>
      <c r="J37" s="40"/>
      <c r="K37" s="40"/>
    </row>
    <row r="38" spans="1:11">
      <c r="A38" s="39"/>
      <c r="B38" s="39"/>
      <c r="C38" s="21"/>
      <c r="D38" s="40"/>
      <c r="E38" s="40"/>
      <c r="F38" s="119"/>
      <c r="G38" s="119"/>
      <c r="H38" s="119"/>
      <c r="I38" s="45"/>
      <c r="J38" s="40"/>
      <c r="K38" s="40"/>
    </row>
    <row r="39" spans="1:11">
      <c r="A39" s="39"/>
      <c r="B39" s="39"/>
      <c r="C39" s="40"/>
      <c r="D39" s="40"/>
      <c r="E39" s="40"/>
      <c r="F39" s="119"/>
      <c r="G39" s="119"/>
      <c r="H39" s="119"/>
      <c r="I39" s="45"/>
      <c r="J39" s="40"/>
      <c r="K39" s="40"/>
    </row>
    <row r="40" spans="1:11">
      <c r="A40" s="39"/>
      <c r="B40" s="21" t="s">
        <v>51</v>
      </c>
      <c r="C40" s="21" t="s">
        <v>52</v>
      </c>
      <c r="D40" s="40" t="s">
        <v>53</v>
      </c>
      <c r="E40" s="40"/>
      <c r="F40" s="40">
        <v>10</v>
      </c>
      <c r="G40" s="33" t="s">
        <v>54</v>
      </c>
      <c r="H40" s="41">
        <v>0.98</v>
      </c>
      <c r="I40" s="44">
        <v>9</v>
      </c>
      <c r="J40" s="40"/>
      <c r="K40" s="40"/>
    </row>
    <row r="41" spans="1:11">
      <c r="A41" s="39"/>
      <c r="B41" s="21"/>
      <c r="C41" s="21"/>
      <c r="D41" s="40"/>
      <c r="E41" s="40"/>
      <c r="F41" s="40"/>
      <c r="G41" s="40"/>
      <c r="H41" s="40"/>
      <c r="I41" s="44"/>
      <c r="J41" s="40"/>
      <c r="K41" s="40"/>
    </row>
    <row r="42" spans="1:11">
      <c r="A42" s="39"/>
      <c r="B42" s="21"/>
      <c r="C42" s="21"/>
      <c r="D42" s="40"/>
      <c r="E42" s="40"/>
      <c r="F42" s="40"/>
      <c r="G42" s="40"/>
      <c r="H42" s="40"/>
      <c r="I42" s="44"/>
      <c r="J42" s="40"/>
      <c r="K42" s="40"/>
    </row>
    <row r="43" spans="1:11">
      <c r="A43" s="39"/>
      <c r="B43" s="21"/>
      <c r="C43" s="44"/>
      <c r="D43" s="40"/>
      <c r="E43" s="40"/>
      <c r="F43" s="40"/>
      <c r="G43" s="40"/>
      <c r="H43" s="40"/>
      <c r="I43" s="44"/>
      <c r="J43" s="40"/>
      <c r="K43" s="40"/>
    </row>
    <row r="44" spans="1:11">
      <c r="A44" s="24" t="s">
        <v>55</v>
      </c>
      <c r="B44" s="24"/>
      <c r="C44" s="24"/>
      <c r="D44" s="24"/>
      <c r="E44" s="24"/>
      <c r="F44" s="25">
        <v>100</v>
      </c>
      <c r="G44" s="42"/>
      <c r="H44" s="43"/>
      <c r="I44" s="45">
        <v>93</v>
      </c>
      <c r="J44" s="40"/>
      <c r="K44" s="40"/>
    </row>
  </sheetData>
  <mergeCells count="10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A44:E44"/>
    <mergeCell ref="G44:H44"/>
    <mergeCell ref="J44:K44"/>
    <mergeCell ref="A8:A9"/>
    <mergeCell ref="A10:A43"/>
    <mergeCell ref="B11:B26"/>
    <mergeCell ref="B27:B39"/>
    <mergeCell ref="B40:B43"/>
    <mergeCell ref="C11:C16"/>
    <mergeCell ref="C17:C19"/>
    <mergeCell ref="C23:C25"/>
    <mergeCell ref="C27:C29"/>
    <mergeCell ref="C30:C32"/>
    <mergeCell ref="C33:C35"/>
    <mergeCell ref="C36:C38"/>
    <mergeCell ref="C40:C42"/>
    <mergeCell ref="A4:C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112</v>
      </c>
      <c r="E2" s="39"/>
      <c r="F2" s="39"/>
      <c r="G2" s="39" t="s">
        <v>3</v>
      </c>
      <c r="H2" s="39"/>
      <c r="I2" s="101" t="s">
        <v>113</v>
      </c>
      <c r="J2" s="101"/>
      <c r="K2" s="101"/>
    </row>
    <row r="3" spans="1:11">
      <c r="A3" s="39" t="s">
        <v>5</v>
      </c>
      <c r="B3" s="39"/>
      <c r="C3" s="39"/>
      <c r="D3" s="39" t="s">
        <v>6</v>
      </c>
      <c r="E3" s="39"/>
      <c r="F3" s="39"/>
      <c r="G3" s="39" t="s">
        <v>7</v>
      </c>
      <c r="H3" s="39"/>
      <c r="I3" s="101" t="s">
        <v>114</v>
      </c>
      <c r="J3" s="101"/>
      <c r="K3" s="101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9</v>
      </c>
      <c r="F5" s="40"/>
      <c r="G5" s="40">
        <v>9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/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115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41</v>
      </c>
      <c r="E11" s="40"/>
      <c r="F11" s="40">
        <v>10</v>
      </c>
      <c r="G11" s="40" t="s">
        <v>116</v>
      </c>
      <c r="H11" s="101" t="s">
        <v>117</v>
      </c>
      <c r="I11" s="40">
        <v>9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40" t="s">
        <v>36</v>
      </c>
      <c r="E14" s="40"/>
      <c r="F14" s="40">
        <v>10</v>
      </c>
      <c r="G14" s="40" t="s">
        <v>37</v>
      </c>
      <c r="H14" s="40" t="s">
        <v>37</v>
      </c>
      <c r="I14" s="40">
        <v>9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40">
        <v>10</v>
      </c>
      <c r="G18" s="40" t="s">
        <v>37</v>
      </c>
      <c r="H18" s="40" t="s">
        <v>37</v>
      </c>
      <c r="I18" s="40">
        <v>9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6.25" spans="1:11">
      <c r="A20" s="39"/>
      <c r="B20" s="39"/>
      <c r="C20" s="39" t="s">
        <v>40</v>
      </c>
      <c r="D20" s="40" t="s">
        <v>41</v>
      </c>
      <c r="E20" s="40"/>
      <c r="F20" s="40">
        <v>20</v>
      </c>
      <c r="G20" s="39" t="s">
        <v>118</v>
      </c>
      <c r="H20" s="39" t="s">
        <v>118</v>
      </c>
      <c r="I20" s="40">
        <v>18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 t="s">
        <v>45</v>
      </c>
      <c r="E24" s="40"/>
      <c r="F24" s="40">
        <v>30</v>
      </c>
      <c r="G24" s="39" t="s">
        <v>47</v>
      </c>
      <c r="H24" s="39" t="s">
        <v>47</v>
      </c>
      <c r="I24" s="40">
        <v>28</v>
      </c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40" t="s">
        <v>53</v>
      </c>
      <c r="E37" s="40"/>
      <c r="F37" s="40">
        <v>10</v>
      </c>
      <c r="G37" s="40" t="s">
        <v>54</v>
      </c>
      <c r="H37" s="40" t="s">
        <v>80</v>
      </c>
      <c r="I37" s="44">
        <v>9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92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cols>
    <col min="6" max="6" width="14.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119</v>
      </c>
      <c r="E2" s="40"/>
      <c r="F2" s="40"/>
      <c r="G2" s="39" t="s">
        <v>3</v>
      </c>
      <c r="H2" s="39"/>
      <c r="I2" s="101" t="s">
        <v>120</v>
      </c>
      <c r="J2" s="101"/>
      <c r="K2" s="101"/>
    </row>
    <row r="3" spans="1:11">
      <c r="A3" s="39" t="s">
        <v>5</v>
      </c>
      <c r="B3" s="39"/>
      <c r="C3" s="39"/>
      <c r="D3" s="39" t="s">
        <v>6</v>
      </c>
      <c r="E3" s="39"/>
      <c r="F3" s="39"/>
      <c r="G3" s="39" t="s">
        <v>7</v>
      </c>
      <c r="H3" s="39"/>
      <c r="I3" s="101" t="s">
        <v>114</v>
      </c>
      <c r="J3" s="101"/>
      <c r="K3" s="101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4.5</v>
      </c>
      <c r="F5" s="40"/>
      <c r="G5" s="40">
        <v>4.5</v>
      </c>
      <c r="H5" s="40"/>
      <c r="I5" s="39">
        <v>10</v>
      </c>
      <c r="J5" s="41">
        <v>1</v>
      </c>
      <c r="K5" s="40"/>
    </row>
    <row r="6" ht="38.25" spans="1:11">
      <c r="A6" s="39"/>
      <c r="B6" s="39"/>
      <c r="C6" s="39"/>
      <c r="D6" s="39" t="s">
        <v>16</v>
      </c>
      <c r="E6" s="40"/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121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59</v>
      </c>
      <c r="E11" s="40"/>
      <c r="F11" s="40">
        <v>10</v>
      </c>
      <c r="G11" s="40" t="s">
        <v>122</v>
      </c>
      <c r="H11" s="101">
        <v>2140</v>
      </c>
      <c r="I11" s="40">
        <v>9</v>
      </c>
      <c r="J11" s="40"/>
      <c r="K11" s="40"/>
    </row>
    <row r="12" spans="1:11">
      <c r="A12" s="39"/>
      <c r="B12" s="39"/>
      <c r="C12" s="39"/>
      <c r="D12" s="40" t="s">
        <v>61</v>
      </c>
      <c r="E12" s="40"/>
      <c r="F12" s="40">
        <v>10</v>
      </c>
      <c r="G12" s="40" t="s">
        <v>86</v>
      </c>
      <c r="H12" s="101">
        <v>763</v>
      </c>
      <c r="I12" s="40">
        <v>9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101"/>
      <c r="H13" s="101"/>
      <c r="I13" s="40"/>
      <c r="J13" s="40"/>
      <c r="K13" s="40"/>
    </row>
    <row r="14" spans="1:11">
      <c r="A14" s="39"/>
      <c r="B14" s="39"/>
      <c r="C14" s="39" t="s">
        <v>35</v>
      </c>
      <c r="D14" s="40" t="s">
        <v>36</v>
      </c>
      <c r="E14" s="40"/>
      <c r="F14" s="40">
        <v>10</v>
      </c>
      <c r="G14" s="40" t="s">
        <v>37</v>
      </c>
      <c r="H14" s="41">
        <v>1</v>
      </c>
      <c r="I14" s="40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40">
        <v>20</v>
      </c>
      <c r="G18" s="40" t="s">
        <v>37</v>
      </c>
      <c r="H18" s="41">
        <v>1</v>
      </c>
      <c r="I18" s="40">
        <v>19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ht="25.5" spans="1:11">
      <c r="A24" s="39"/>
      <c r="B24" s="39" t="s">
        <v>43</v>
      </c>
      <c r="C24" s="39" t="s">
        <v>44</v>
      </c>
      <c r="D24" s="40" t="s">
        <v>63</v>
      </c>
      <c r="E24" s="40"/>
      <c r="F24" s="40">
        <v>10</v>
      </c>
      <c r="G24" s="39" t="s">
        <v>64</v>
      </c>
      <c r="H24" s="101" t="s">
        <v>123</v>
      </c>
      <c r="I24" s="40">
        <v>10</v>
      </c>
      <c r="J24" s="40"/>
      <c r="K24" s="40"/>
    </row>
    <row r="25" ht="26.25" spans="1:11">
      <c r="A25" s="39"/>
      <c r="B25" s="39"/>
      <c r="C25" s="39"/>
      <c r="D25" s="40" t="s">
        <v>65</v>
      </c>
      <c r="E25" s="40"/>
      <c r="F25" s="40">
        <v>10</v>
      </c>
      <c r="G25" s="40" t="s">
        <v>124</v>
      </c>
      <c r="H25" s="101" t="s">
        <v>125</v>
      </c>
      <c r="I25" s="40">
        <v>9</v>
      </c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ht="25.5" spans="1:11">
      <c r="A30" s="39"/>
      <c r="B30" s="39"/>
      <c r="C30" s="21" t="s">
        <v>49</v>
      </c>
      <c r="D30" s="40" t="s">
        <v>126</v>
      </c>
      <c r="E30" s="40"/>
      <c r="F30" s="119">
        <v>10</v>
      </c>
      <c r="G30" s="39" t="s">
        <v>68</v>
      </c>
      <c r="H30" s="101" t="s">
        <v>123</v>
      </c>
      <c r="I30" s="45">
        <v>10</v>
      </c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40" t="s">
        <v>53</v>
      </c>
      <c r="E37" s="40"/>
      <c r="F37" s="40">
        <v>10</v>
      </c>
      <c r="G37" s="40" t="s">
        <v>54</v>
      </c>
      <c r="H37" s="40" t="s">
        <v>80</v>
      </c>
      <c r="I37" s="44">
        <v>9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95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127</v>
      </c>
      <c r="E2" s="40"/>
      <c r="F2" s="40"/>
      <c r="G2" s="39" t="s">
        <v>3</v>
      </c>
      <c r="H2" s="39"/>
      <c r="I2" s="39" t="s">
        <v>128</v>
      </c>
      <c r="J2" s="40"/>
      <c r="K2" s="40"/>
    </row>
    <row r="3" spans="1:11">
      <c r="A3" s="39" t="s">
        <v>5</v>
      </c>
      <c r="B3" s="39"/>
      <c r="C3" s="39"/>
      <c r="D3" s="39" t="s">
        <v>129</v>
      </c>
      <c r="E3" s="40"/>
      <c r="F3" s="40"/>
      <c r="G3" s="39" t="s">
        <v>7</v>
      </c>
      <c r="H3" s="39"/>
      <c r="I3" s="39" t="s">
        <v>130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</v>
      </c>
      <c r="F5" s="40"/>
      <c r="G5" s="40">
        <v>2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2</v>
      </c>
      <c r="F6" s="40"/>
      <c r="G6" s="40">
        <v>2</v>
      </c>
      <c r="H6" s="40"/>
      <c r="I6" s="40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131</v>
      </c>
      <c r="C9" s="40"/>
      <c r="D9" s="40"/>
      <c r="E9" s="40"/>
      <c r="F9" s="40"/>
      <c r="G9" s="39" t="s">
        <v>132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01" t="s">
        <v>133</v>
      </c>
      <c r="E11" s="101"/>
      <c r="F11" s="40">
        <v>10</v>
      </c>
      <c r="G11" s="40" t="s">
        <v>134</v>
      </c>
      <c r="H11" s="40">
        <v>221</v>
      </c>
      <c r="I11" s="40">
        <v>9</v>
      </c>
      <c r="J11" s="40"/>
      <c r="K11" s="40"/>
    </row>
    <row r="12" spans="1:11">
      <c r="A12" s="39"/>
      <c r="B12" s="39"/>
      <c r="C12" s="39"/>
      <c r="D12" s="101" t="s">
        <v>135</v>
      </c>
      <c r="E12" s="101"/>
      <c r="F12" s="40">
        <v>10</v>
      </c>
      <c r="G12" s="40" t="s">
        <v>136</v>
      </c>
      <c r="H12" s="40">
        <v>1</v>
      </c>
      <c r="I12" s="40">
        <v>10</v>
      </c>
      <c r="J12" s="40"/>
      <c r="K12" s="40"/>
    </row>
    <row r="13" spans="1:11">
      <c r="A13" s="39"/>
      <c r="B13" s="39"/>
      <c r="C13" s="39"/>
      <c r="D13" s="101" t="s">
        <v>137</v>
      </c>
      <c r="E13" s="101"/>
      <c r="F13" s="40">
        <v>10</v>
      </c>
      <c r="G13" s="40" t="s">
        <v>138</v>
      </c>
      <c r="H13" s="40">
        <v>6</v>
      </c>
      <c r="I13" s="40">
        <v>9</v>
      </c>
      <c r="J13" s="40"/>
      <c r="K13" s="40"/>
    </row>
    <row r="14" spans="1:11">
      <c r="A14" s="39"/>
      <c r="B14" s="39"/>
      <c r="C14" s="39" t="s">
        <v>35</v>
      </c>
      <c r="D14" s="101" t="s">
        <v>139</v>
      </c>
      <c r="E14" s="101"/>
      <c r="F14" s="40">
        <v>20</v>
      </c>
      <c r="G14" s="40" t="s">
        <v>140</v>
      </c>
      <c r="H14" s="40">
        <v>91</v>
      </c>
      <c r="I14" s="40">
        <v>19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101" t="s">
        <v>141</v>
      </c>
      <c r="E24" s="101"/>
      <c r="F24" s="40">
        <v>3</v>
      </c>
      <c r="G24" s="40" t="s">
        <v>142</v>
      </c>
      <c r="H24" s="40">
        <v>3</v>
      </c>
      <c r="I24" s="40">
        <v>2</v>
      </c>
      <c r="J24" s="40"/>
      <c r="K24" s="40"/>
    </row>
    <row r="25" spans="1:11">
      <c r="A25" s="39"/>
      <c r="B25" s="39"/>
      <c r="C25" s="39"/>
      <c r="D25" s="101" t="s">
        <v>143</v>
      </c>
      <c r="E25" s="101"/>
      <c r="F25" s="40">
        <v>3</v>
      </c>
      <c r="G25" s="40" t="s">
        <v>144</v>
      </c>
      <c r="H25" s="40">
        <v>5</v>
      </c>
      <c r="I25" s="40">
        <v>2</v>
      </c>
      <c r="J25" s="40"/>
      <c r="K25" s="40"/>
    </row>
    <row r="26" spans="1:11">
      <c r="A26" s="39"/>
      <c r="B26" s="39"/>
      <c r="C26" s="39"/>
      <c r="D26" s="101" t="s">
        <v>145</v>
      </c>
      <c r="E26" s="101"/>
      <c r="F26" s="40">
        <v>4</v>
      </c>
      <c r="G26" s="40" t="s">
        <v>146</v>
      </c>
      <c r="H26" s="40">
        <v>0.03</v>
      </c>
      <c r="I26" s="40">
        <v>3</v>
      </c>
      <c r="J26" s="40"/>
      <c r="K26" s="40"/>
    </row>
    <row r="27" spans="1:11">
      <c r="A27" s="39"/>
      <c r="B27" s="39"/>
      <c r="C27" s="39" t="s">
        <v>48</v>
      </c>
      <c r="D27" s="101" t="s">
        <v>147</v>
      </c>
      <c r="E27" s="101"/>
      <c r="F27" s="40">
        <v>10</v>
      </c>
      <c r="G27" s="40" t="s">
        <v>148</v>
      </c>
      <c r="H27" s="40">
        <v>11</v>
      </c>
      <c r="I27" s="40">
        <v>9</v>
      </c>
      <c r="J27" s="40"/>
      <c r="K27" s="40"/>
    </row>
    <row r="28" spans="1:11">
      <c r="A28" s="39"/>
      <c r="B28" s="39"/>
      <c r="C28" s="39"/>
      <c r="D28" s="101" t="s">
        <v>108</v>
      </c>
      <c r="E28" s="101"/>
      <c r="F28" s="40">
        <v>10</v>
      </c>
      <c r="G28" s="40" t="s">
        <v>149</v>
      </c>
      <c r="H28" s="40">
        <v>52</v>
      </c>
      <c r="I28" s="40">
        <v>9</v>
      </c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101" t="s">
        <v>150</v>
      </c>
      <c r="E37" s="101"/>
      <c r="F37" s="40">
        <v>5</v>
      </c>
      <c r="G37" s="40" t="s">
        <v>151</v>
      </c>
      <c r="H37" s="40">
        <v>96</v>
      </c>
      <c r="I37" s="44">
        <v>5</v>
      </c>
      <c r="J37" s="40"/>
      <c r="K37" s="40"/>
    </row>
    <row r="38" spans="1:11">
      <c r="A38" s="39"/>
      <c r="B38" s="21"/>
      <c r="C38" s="21"/>
      <c r="D38" s="101" t="s">
        <v>152</v>
      </c>
      <c r="E38" s="101"/>
      <c r="F38" s="40">
        <v>5</v>
      </c>
      <c r="G38" s="40" t="s">
        <v>151</v>
      </c>
      <c r="H38" s="40">
        <v>97</v>
      </c>
      <c r="I38" s="44">
        <v>5</v>
      </c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92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153</v>
      </c>
      <c r="E2" s="40"/>
      <c r="F2" s="40"/>
      <c r="G2" s="39" t="s">
        <v>3</v>
      </c>
      <c r="H2" s="39"/>
      <c r="I2" s="101" t="s">
        <v>154</v>
      </c>
      <c r="J2" s="101"/>
      <c r="K2" s="101"/>
    </row>
    <row r="3" spans="1:11">
      <c r="A3" s="39" t="s">
        <v>5</v>
      </c>
      <c r="B3" s="39"/>
      <c r="C3" s="39"/>
      <c r="D3" s="39" t="s">
        <v>6</v>
      </c>
      <c r="E3" s="39"/>
      <c r="F3" s="39"/>
      <c r="G3" s="39" t="s">
        <v>7</v>
      </c>
      <c r="H3" s="39"/>
      <c r="I3" s="101" t="s">
        <v>130</v>
      </c>
      <c r="J3" s="101"/>
      <c r="K3" s="101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</v>
      </c>
      <c r="F5" s="40"/>
      <c r="G5" s="40">
        <v>3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/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155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156</v>
      </c>
      <c r="E11" s="40"/>
      <c r="F11" s="40">
        <v>10</v>
      </c>
      <c r="G11" s="40" t="s">
        <v>157</v>
      </c>
      <c r="H11" s="101" t="s">
        <v>158</v>
      </c>
      <c r="I11" s="40">
        <v>9</v>
      </c>
      <c r="J11" s="40"/>
      <c r="K11" s="40"/>
    </row>
    <row r="12" spans="1:11">
      <c r="A12" s="39"/>
      <c r="B12" s="39"/>
      <c r="C12" s="39"/>
      <c r="D12" s="40" t="s">
        <v>159</v>
      </c>
      <c r="E12" s="40"/>
      <c r="F12" s="40">
        <v>10</v>
      </c>
      <c r="G12" s="40" t="s">
        <v>160</v>
      </c>
      <c r="H12" s="101" t="s">
        <v>161</v>
      </c>
      <c r="I12" s="40">
        <v>9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40" t="s">
        <v>76</v>
      </c>
      <c r="E14" s="40"/>
      <c r="F14" s="40">
        <v>10</v>
      </c>
      <c r="G14" s="40" t="s">
        <v>37</v>
      </c>
      <c r="H14" s="40" t="s">
        <v>37</v>
      </c>
      <c r="I14" s="40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77</v>
      </c>
      <c r="E18" s="40"/>
      <c r="F18" s="40">
        <v>20</v>
      </c>
      <c r="G18" s="40" t="s">
        <v>37</v>
      </c>
      <c r="H18" s="40" t="s">
        <v>37</v>
      </c>
      <c r="I18" s="40">
        <v>19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ht="25.5" spans="1:11">
      <c r="A27" s="39"/>
      <c r="B27" s="39"/>
      <c r="C27" s="39" t="s">
        <v>48</v>
      </c>
      <c r="D27" s="40" t="s">
        <v>63</v>
      </c>
      <c r="E27" s="40"/>
      <c r="F27" s="40">
        <v>10</v>
      </c>
      <c r="G27" s="39" t="s">
        <v>64</v>
      </c>
      <c r="H27" s="39" t="s">
        <v>64</v>
      </c>
      <c r="I27" s="40">
        <v>9</v>
      </c>
      <c r="J27" s="40"/>
      <c r="K27" s="40"/>
    </row>
    <row r="28" ht="26.25" spans="1:11">
      <c r="A28" s="39"/>
      <c r="B28" s="39"/>
      <c r="C28" s="39"/>
      <c r="D28" s="40" t="s">
        <v>65</v>
      </c>
      <c r="E28" s="40"/>
      <c r="F28" s="40">
        <v>10</v>
      </c>
      <c r="G28" s="40" t="s">
        <v>162</v>
      </c>
      <c r="H28" s="40" t="s">
        <v>163</v>
      </c>
      <c r="I28" s="40">
        <v>9</v>
      </c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ht="25.5" spans="1:11">
      <c r="A30" s="39"/>
      <c r="B30" s="39"/>
      <c r="C30" s="21" t="s">
        <v>49</v>
      </c>
      <c r="D30" s="40" t="s">
        <v>67</v>
      </c>
      <c r="E30" s="40"/>
      <c r="F30" s="119">
        <v>10</v>
      </c>
      <c r="G30" s="39" t="s">
        <v>68</v>
      </c>
      <c r="H30" s="39" t="s">
        <v>68</v>
      </c>
      <c r="I30" s="45">
        <v>10</v>
      </c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40" t="s">
        <v>53</v>
      </c>
      <c r="E37" s="40"/>
      <c r="F37" s="40">
        <v>10</v>
      </c>
      <c r="G37" s="40" t="s">
        <v>54</v>
      </c>
      <c r="H37" s="40" t="s">
        <v>69</v>
      </c>
      <c r="I37" s="44">
        <v>9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94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164</v>
      </c>
      <c r="E2" s="40"/>
      <c r="F2" s="40"/>
      <c r="G2" s="39" t="s">
        <v>3</v>
      </c>
      <c r="H2" s="39"/>
      <c r="I2" s="39" t="s">
        <v>165</v>
      </c>
      <c r="J2" s="40"/>
      <c r="K2" s="40"/>
    </row>
    <row r="3" spans="1:11">
      <c r="A3" s="39" t="s">
        <v>5</v>
      </c>
      <c r="B3" s="39"/>
      <c r="C3" s="39"/>
      <c r="D3" s="39" t="s">
        <v>166</v>
      </c>
      <c r="E3" s="40"/>
      <c r="F3" s="40"/>
      <c r="G3" s="39" t="s">
        <v>7</v>
      </c>
      <c r="H3" s="39"/>
      <c r="I3" s="39" t="s">
        <v>167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6.5</v>
      </c>
      <c r="F5" s="40"/>
      <c r="G5" s="40">
        <v>6.5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6.5</v>
      </c>
      <c r="F6" s="40"/>
      <c r="G6" s="40">
        <v>6.5</v>
      </c>
      <c r="H6" s="40"/>
      <c r="I6" s="40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168</v>
      </c>
      <c r="C9" s="40"/>
      <c r="D9" s="40"/>
      <c r="E9" s="40"/>
      <c r="F9" s="40"/>
      <c r="G9" s="39" t="s">
        <v>169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75" t="s">
        <v>170</v>
      </c>
      <c r="E11" s="276"/>
      <c r="F11" s="277">
        <v>5</v>
      </c>
      <c r="G11" s="278" t="s">
        <v>171</v>
      </c>
      <c r="H11" s="278" t="s">
        <v>172</v>
      </c>
      <c r="I11" s="277">
        <v>5</v>
      </c>
      <c r="J11" s="40"/>
      <c r="K11" s="40"/>
    </row>
    <row r="12" spans="1:11">
      <c r="A12" s="39"/>
      <c r="B12" s="39"/>
      <c r="C12" s="39"/>
      <c r="D12" s="275" t="s">
        <v>173</v>
      </c>
      <c r="E12" s="276"/>
      <c r="F12" s="277">
        <v>5</v>
      </c>
      <c r="G12" s="278" t="s">
        <v>174</v>
      </c>
      <c r="H12" s="278" t="s">
        <v>175</v>
      </c>
      <c r="I12" s="277">
        <v>5</v>
      </c>
      <c r="J12" s="40"/>
      <c r="K12" s="40"/>
    </row>
    <row r="13" spans="1:11">
      <c r="A13" s="39"/>
      <c r="B13" s="39"/>
      <c r="C13" s="39"/>
      <c r="D13" s="275" t="s">
        <v>176</v>
      </c>
      <c r="E13" s="276"/>
      <c r="F13" s="277">
        <v>5</v>
      </c>
      <c r="G13" s="278" t="s">
        <v>177</v>
      </c>
      <c r="H13" s="278" t="s">
        <v>178</v>
      </c>
      <c r="I13" s="277">
        <v>4</v>
      </c>
      <c r="J13" s="129"/>
      <c r="K13" s="127"/>
    </row>
    <row r="14" spans="1:11">
      <c r="A14" s="39"/>
      <c r="B14" s="39"/>
      <c r="C14" s="39"/>
      <c r="D14" s="279" t="s">
        <v>179</v>
      </c>
      <c r="E14" s="280"/>
      <c r="F14" s="277">
        <v>5</v>
      </c>
      <c r="G14" s="278" t="s">
        <v>180</v>
      </c>
      <c r="H14" s="278" t="s">
        <v>181</v>
      </c>
      <c r="I14" s="277">
        <v>5</v>
      </c>
      <c r="J14" s="40"/>
      <c r="K14" s="40"/>
    </row>
    <row r="15" spans="1:11">
      <c r="A15" s="39"/>
      <c r="B15" s="39"/>
      <c r="C15" s="39" t="s">
        <v>35</v>
      </c>
      <c r="D15" s="39" t="s">
        <v>182</v>
      </c>
      <c r="E15" s="40"/>
      <c r="F15" s="40">
        <v>15</v>
      </c>
      <c r="G15" s="41">
        <v>1</v>
      </c>
      <c r="H15" s="41">
        <v>1</v>
      </c>
      <c r="I15" s="40">
        <v>14</v>
      </c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39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39" t="s">
        <v>183</v>
      </c>
      <c r="E18" s="40"/>
      <c r="F18" s="40">
        <v>15</v>
      </c>
      <c r="G18" s="41">
        <v>1</v>
      </c>
      <c r="H18" s="41">
        <v>1</v>
      </c>
      <c r="I18" s="40">
        <v>14</v>
      </c>
      <c r="J18" s="40"/>
      <c r="K18" s="40"/>
    </row>
    <row r="19" spans="1:11">
      <c r="A19" s="39"/>
      <c r="B19" s="39"/>
      <c r="C19" s="39" t="s">
        <v>40</v>
      </c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/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 t="s">
        <v>43</v>
      </c>
      <c r="C22" s="39" t="s">
        <v>44</v>
      </c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39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/>
      <c r="C24" s="39"/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 t="s">
        <v>48</v>
      </c>
      <c r="D25" s="39" t="s">
        <v>184</v>
      </c>
      <c r="E25" s="40"/>
      <c r="F25" s="40">
        <v>30</v>
      </c>
      <c r="G25" s="40" t="s">
        <v>185</v>
      </c>
      <c r="H25" s="40">
        <v>65</v>
      </c>
      <c r="I25" s="40">
        <v>29</v>
      </c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/>
      <c r="D27" s="40"/>
      <c r="E27" s="40"/>
      <c r="F27" s="119"/>
      <c r="G27" s="119"/>
      <c r="H27" s="119"/>
      <c r="I27" s="45"/>
      <c r="J27" s="40"/>
      <c r="K27" s="40"/>
    </row>
    <row r="28" spans="1:11">
      <c r="A28" s="39"/>
      <c r="B28" s="39"/>
      <c r="C28" s="21" t="s">
        <v>49</v>
      </c>
      <c r="D28" s="40"/>
      <c r="E28" s="40"/>
      <c r="F28" s="119"/>
      <c r="G28" s="119"/>
      <c r="H28" s="119"/>
      <c r="I28" s="45"/>
      <c r="J28" s="40"/>
      <c r="K28" s="40"/>
    </row>
    <row r="29" spans="1:11">
      <c r="A29" s="39"/>
      <c r="B29" s="39"/>
      <c r="C29" s="21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/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 t="s">
        <v>50</v>
      </c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/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40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21" t="s">
        <v>51</v>
      </c>
      <c r="C35" s="21" t="s">
        <v>52</v>
      </c>
      <c r="D35" s="39" t="s">
        <v>186</v>
      </c>
      <c r="E35" s="40"/>
      <c r="F35" s="40">
        <v>10</v>
      </c>
      <c r="G35" s="40" t="s">
        <v>187</v>
      </c>
      <c r="H35" s="40" t="s">
        <v>54</v>
      </c>
      <c r="I35" s="44">
        <v>9</v>
      </c>
      <c r="J35" s="40"/>
      <c r="K35" s="40"/>
    </row>
    <row r="36" spans="1:11">
      <c r="A36" s="39"/>
      <c r="B36" s="21"/>
      <c r="C36" s="21"/>
      <c r="D36" s="40"/>
      <c r="E36" s="40"/>
      <c r="F36" s="40"/>
      <c r="G36" s="40"/>
      <c r="H36" s="40"/>
      <c r="I36" s="44"/>
      <c r="J36" s="40"/>
      <c r="K36" s="40"/>
    </row>
    <row r="37" spans="1:11">
      <c r="A37" s="39"/>
      <c r="B37" s="21"/>
      <c r="C37" s="21"/>
      <c r="D37" s="40"/>
      <c r="E37" s="40"/>
      <c r="F37" s="40"/>
      <c r="G37" s="40"/>
      <c r="H37" s="40"/>
      <c r="I37" s="44"/>
      <c r="J37" s="40"/>
      <c r="K37" s="40"/>
    </row>
    <row r="38" spans="1:11">
      <c r="A38" s="39"/>
      <c r="B38" s="21"/>
      <c r="C38" s="44"/>
      <c r="D38" s="40"/>
      <c r="E38" s="40"/>
      <c r="F38" s="40"/>
      <c r="G38" s="40"/>
      <c r="H38" s="40"/>
      <c r="I38" s="44"/>
      <c r="J38" s="40"/>
      <c r="K38" s="40"/>
    </row>
    <row r="39" spans="1:11">
      <c r="A39" s="24" t="s">
        <v>55</v>
      </c>
      <c r="B39" s="24"/>
      <c r="C39" s="24"/>
      <c r="D39" s="24"/>
      <c r="E39" s="24"/>
      <c r="F39" s="25">
        <v>100</v>
      </c>
      <c r="G39" s="42"/>
      <c r="H39" s="43"/>
      <c r="I39" s="168">
        <v>95</v>
      </c>
      <c r="J39" s="40"/>
      <c r="K39" s="40"/>
    </row>
  </sheetData>
  <mergeCells count="9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A39:E39"/>
    <mergeCell ref="G39:H39"/>
    <mergeCell ref="J39:K39"/>
    <mergeCell ref="A8:A9"/>
    <mergeCell ref="A10:A38"/>
    <mergeCell ref="B11:B21"/>
    <mergeCell ref="B22:B34"/>
    <mergeCell ref="B35:B38"/>
    <mergeCell ref="C11:C14"/>
    <mergeCell ref="C15:C17"/>
    <mergeCell ref="C19:C21"/>
    <mergeCell ref="C22:C24"/>
    <mergeCell ref="C25:C27"/>
    <mergeCell ref="C28:C30"/>
    <mergeCell ref="C31:C33"/>
    <mergeCell ref="C35:C37"/>
    <mergeCell ref="A4:C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188</v>
      </c>
      <c r="E2" s="40"/>
      <c r="F2" s="40"/>
      <c r="G2" s="39" t="s">
        <v>3</v>
      </c>
      <c r="H2" s="39"/>
      <c r="I2" s="39" t="s">
        <v>189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190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60</v>
      </c>
      <c r="F5" s="40"/>
      <c r="G5" s="40">
        <v>60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60</v>
      </c>
      <c r="F6" s="40"/>
      <c r="G6" s="40">
        <v>60</v>
      </c>
      <c r="H6" s="40"/>
      <c r="I6" s="40">
        <v>10</v>
      </c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191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192</v>
      </c>
      <c r="E11" s="40"/>
      <c r="F11" s="40">
        <v>2</v>
      </c>
      <c r="G11" s="262" t="s">
        <v>193</v>
      </c>
      <c r="H11" s="40">
        <v>65</v>
      </c>
      <c r="I11" s="39">
        <v>1</v>
      </c>
      <c r="J11" s="40"/>
      <c r="K11" s="40"/>
    </row>
    <row r="12" spans="1:11">
      <c r="A12" s="39"/>
      <c r="B12" s="39"/>
      <c r="C12" s="39"/>
      <c r="D12" s="129" t="s">
        <v>194</v>
      </c>
      <c r="E12" s="127"/>
      <c r="F12" s="40">
        <v>2</v>
      </c>
      <c r="G12" s="262" t="s">
        <v>195</v>
      </c>
      <c r="H12" s="40">
        <v>450</v>
      </c>
      <c r="I12" s="40">
        <v>1</v>
      </c>
      <c r="J12" s="129"/>
      <c r="K12" s="127"/>
    </row>
    <row r="13" spans="1:11">
      <c r="A13" s="39"/>
      <c r="B13" s="39"/>
      <c r="C13" s="39"/>
      <c r="D13" s="129" t="s">
        <v>97</v>
      </c>
      <c r="E13" s="127"/>
      <c r="F13" s="40">
        <v>2</v>
      </c>
      <c r="G13" s="262" t="s">
        <v>196</v>
      </c>
      <c r="H13" s="40">
        <v>14</v>
      </c>
      <c r="I13" s="40">
        <v>2</v>
      </c>
      <c r="J13" s="129"/>
      <c r="K13" s="127"/>
    </row>
    <row r="14" spans="1:11">
      <c r="A14" s="39"/>
      <c r="B14" s="39"/>
      <c r="C14" s="39"/>
      <c r="D14" s="129" t="s">
        <v>95</v>
      </c>
      <c r="E14" s="127"/>
      <c r="F14" s="40">
        <v>2</v>
      </c>
      <c r="G14" s="262" t="s">
        <v>197</v>
      </c>
      <c r="H14" s="40">
        <v>10000</v>
      </c>
      <c r="I14" s="40">
        <v>2</v>
      </c>
      <c r="J14" s="129"/>
      <c r="K14" s="127"/>
    </row>
    <row r="15" spans="1:11">
      <c r="A15" s="39"/>
      <c r="B15" s="39"/>
      <c r="C15" s="39"/>
      <c r="D15" s="129" t="s">
        <v>198</v>
      </c>
      <c r="E15" s="127"/>
      <c r="F15" s="40">
        <v>2</v>
      </c>
      <c r="G15" s="262" t="s">
        <v>199</v>
      </c>
      <c r="H15" s="40">
        <v>150</v>
      </c>
      <c r="I15" s="40">
        <v>2</v>
      </c>
      <c r="J15" s="129"/>
      <c r="K15" s="127"/>
    </row>
    <row r="16" spans="1:11">
      <c r="A16" s="39"/>
      <c r="B16" s="39"/>
      <c r="C16" s="39"/>
      <c r="D16" s="129" t="s">
        <v>200</v>
      </c>
      <c r="E16" s="127"/>
      <c r="F16" s="40">
        <v>2</v>
      </c>
      <c r="G16" s="262" t="s">
        <v>201</v>
      </c>
      <c r="H16" s="40">
        <v>40</v>
      </c>
      <c r="I16" s="40">
        <v>2</v>
      </c>
      <c r="J16" s="129"/>
      <c r="K16" s="127"/>
    </row>
    <row r="17" spans="1:11">
      <c r="A17" s="39"/>
      <c r="B17" s="39"/>
      <c r="C17" s="39"/>
      <c r="D17" s="129" t="s">
        <v>202</v>
      </c>
      <c r="E17" s="127"/>
      <c r="F17" s="40">
        <v>2</v>
      </c>
      <c r="G17" s="262" t="s">
        <v>203</v>
      </c>
      <c r="H17" s="40">
        <v>2695</v>
      </c>
      <c r="I17" s="40">
        <v>1</v>
      </c>
      <c r="J17" s="129"/>
      <c r="K17" s="127"/>
    </row>
    <row r="18" spans="1:11">
      <c r="A18" s="39"/>
      <c r="B18" s="39"/>
      <c r="C18" s="39"/>
      <c r="D18" s="40" t="s">
        <v>204</v>
      </c>
      <c r="E18" s="40"/>
      <c r="F18" s="40">
        <v>2</v>
      </c>
      <c r="G18" s="262" t="s">
        <v>205</v>
      </c>
      <c r="H18" s="40">
        <v>706.5</v>
      </c>
      <c r="I18" s="40">
        <v>1</v>
      </c>
      <c r="J18" s="40"/>
      <c r="K18" s="40"/>
    </row>
    <row r="19" spans="1:11">
      <c r="A19" s="39"/>
      <c r="B19" s="39"/>
      <c r="C19" s="39"/>
      <c r="D19" s="129" t="s">
        <v>206</v>
      </c>
      <c r="E19" s="127"/>
      <c r="F19" s="40">
        <v>2</v>
      </c>
      <c r="G19" s="262" t="s">
        <v>102</v>
      </c>
      <c r="H19" s="40">
        <v>200</v>
      </c>
      <c r="I19" s="40">
        <v>1</v>
      </c>
      <c r="J19" s="129"/>
      <c r="K19" s="127"/>
    </row>
    <row r="20" spans="1:11">
      <c r="A20" s="39"/>
      <c r="B20" s="39"/>
      <c r="C20" s="39"/>
      <c r="D20" s="40" t="s">
        <v>207</v>
      </c>
      <c r="E20" s="40"/>
      <c r="F20" s="40">
        <v>2</v>
      </c>
      <c r="G20" s="262" t="s">
        <v>106</v>
      </c>
      <c r="H20" s="40">
        <v>1</v>
      </c>
      <c r="I20" s="40">
        <v>2</v>
      </c>
      <c r="J20" s="40"/>
      <c r="K20" s="40"/>
    </row>
    <row r="21" spans="1:11">
      <c r="A21" s="39"/>
      <c r="B21" s="39"/>
      <c r="C21" s="39" t="s">
        <v>35</v>
      </c>
      <c r="D21" s="40" t="s">
        <v>107</v>
      </c>
      <c r="E21" s="40"/>
      <c r="F21" s="40">
        <v>15</v>
      </c>
      <c r="G21" s="35">
        <v>1</v>
      </c>
      <c r="H21" s="40">
        <v>100</v>
      </c>
      <c r="I21" s="40">
        <v>15</v>
      </c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39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/>
      <c r="C24" s="40"/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 t="s">
        <v>38</v>
      </c>
      <c r="D25" s="40" t="s">
        <v>39</v>
      </c>
      <c r="E25" s="40"/>
      <c r="F25" s="40">
        <v>15</v>
      </c>
      <c r="G25" s="33" t="s">
        <v>37</v>
      </c>
      <c r="H25" s="40">
        <v>100</v>
      </c>
      <c r="I25" s="40">
        <v>14</v>
      </c>
      <c r="J25" s="40"/>
      <c r="K25" s="40"/>
    </row>
    <row r="26" spans="1:11">
      <c r="A26" s="39"/>
      <c r="B26" s="39"/>
      <c r="C26" s="44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40</v>
      </c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40"/>
      <c r="G29" s="40"/>
      <c r="H29" s="40"/>
      <c r="I29" s="40"/>
      <c r="J29" s="40"/>
      <c r="K29" s="40"/>
    </row>
    <row r="30" spans="1:11">
      <c r="A30" s="39"/>
      <c r="B30" s="39"/>
      <c r="C30" s="40"/>
      <c r="D30" s="40"/>
      <c r="E30" s="40"/>
      <c r="F30" s="40"/>
      <c r="G30" s="40"/>
      <c r="H30" s="40"/>
      <c r="I30" s="40"/>
      <c r="J30" s="40"/>
      <c r="K30" s="40"/>
    </row>
    <row r="31" spans="1:11">
      <c r="A31" s="39"/>
      <c r="B31" s="39" t="s">
        <v>43</v>
      </c>
      <c r="C31" s="39" t="s">
        <v>44</v>
      </c>
      <c r="D31" s="40"/>
      <c r="E31" s="40"/>
      <c r="F31" s="40"/>
      <c r="G31" s="40"/>
      <c r="H31" s="40"/>
      <c r="I31" s="40"/>
      <c r="J31" s="40"/>
      <c r="K31" s="40"/>
    </row>
    <row r="32" spans="1:11">
      <c r="A32" s="39"/>
      <c r="B32" s="39"/>
      <c r="C32" s="39"/>
      <c r="D32" s="40"/>
      <c r="E32" s="40"/>
      <c r="F32" s="40"/>
      <c r="G32" s="40"/>
      <c r="H32" s="40"/>
      <c r="I32" s="40"/>
      <c r="J32" s="40"/>
      <c r="K32" s="40"/>
    </row>
    <row r="33" spans="1:11">
      <c r="A33" s="39"/>
      <c r="B33" s="39"/>
      <c r="C33" s="39"/>
      <c r="D33" s="40"/>
      <c r="E33" s="40"/>
      <c r="F33" s="40"/>
      <c r="G33" s="40"/>
      <c r="H33" s="40"/>
      <c r="I33" s="40"/>
      <c r="J33" s="40"/>
      <c r="K33" s="40"/>
    </row>
    <row r="34" spans="1:11">
      <c r="A34" s="39"/>
      <c r="B34" s="39"/>
      <c r="C34" s="39" t="s">
        <v>48</v>
      </c>
      <c r="D34" s="40" t="s">
        <v>108</v>
      </c>
      <c r="E34" s="40"/>
      <c r="F34" s="40">
        <v>15</v>
      </c>
      <c r="G34" s="36" t="s">
        <v>208</v>
      </c>
      <c r="H34" s="40">
        <v>127</v>
      </c>
      <c r="I34" s="40">
        <v>14</v>
      </c>
      <c r="J34" s="40"/>
      <c r="K34" s="40"/>
    </row>
    <row r="35" spans="1:11">
      <c r="A35" s="39"/>
      <c r="B35" s="39"/>
      <c r="C35" s="39"/>
      <c r="D35" s="40" t="s">
        <v>110</v>
      </c>
      <c r="E35" s="40"/>
      <c r="F35" s="40">
        <v>15</v>
      </c>
      <c r="G35" s="36" t="s">
        <v>209</v>
      </c>
      <c r="H35" s="40">
        <v>1690</v>
      </c>
      <c r="I35" s="40">
        <v>14</v>
      </c>
      <c r="J35" s="40"/>
      <c r="K35" s="40"/>
    </row>
    <row r="36" spans="1:11">
      <c r="A36" s="39"/>
      <c r="B36" s="39"/>
      <c r="C36" s="39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39"/>
      <c r="C37" s="21" t="s">
        <v>49</v>
      </c>
      <c r="D37" s="40"/>
      <c r="E37" s="40"/>
      <c r="F37" s="119"/>
      <c r="G37" s="119"/>
      <c r="H37" s="119"/>
      <c r="I37" s="45"/>
      <c r="J37" s="40"/>
      <c r="K37" s="40"/>
    </row>
    <row r="38" spans="1:11">
      <c r="A38" s="39"/>
      <c r="B38" s="39"/>
      <c r="C38" s="21"/>
      <c r="D38" s="40"/>
      <c r="E38" s="40"/>
      <c r="F38" s="119"/>
      <c r="G38" s="119"/>
      <c r="H38" s="119"/>
      <c r="I38" s="45"/>
      <c r="J38" s="40"/>
      <c r="K38" s="40"/>
    </row>
    <row r="39" spans="1:11">
      <c r="A39" s="39"/>
      <c r="B39" s="39"/>
      <c r="C39" s="21"/>
      <c r="D39" s="40"/>
      <c r="E39" s="40"/>
      <c r="F39" s="119"/>
      <c r="G39" s="119"/>
      <c r="H39" s="119"/>
      <c r="I39" s="45"/>
      <c r="J39" s="40"/>
      <c r="K39" s="40"/>
    </row>
    <row r="40" spans="1:11">
      <c r="A40" s="39"/>
      <c r="B40" s="39"/>
      <c r="C40" s="21" t="s">
        <v>50</v>
      </c>
      <c r="D40" s="40"/>
      <c r="E40" s="40"/>
      <c r="F40" s="119"/>
      <c r="G40" s="119"/>
      <c r="H40" s="119"/>
      <c r="I40" s="45"/>
      <c r="J40" s="40"/>
      <c r="K40" s="40"/>
    </row>
    <row r="41" spans="1:11">
      <c r="A41" s="39"/>
      <c r="B41" s="39"/>
      <c r="C41" s="21"/>
      <c r="D41" s="40"/>
      <c r="E41" s="40"/>
      <c r="F41" s="119"/>
      <c r="G41" s="119"/>
      <c r="H41" s="119"/>
      <c r="I41" s="45"/>
      <c r="J41" s="40"/>
      <c r="K41" s="40"/>
    </row>
    <row r="42" spans="1:11">
      <c r="A42" s="39"/>
      <c r="B42" s="39"/>
      <c r="C42" s="21"/>
      <c r="D42" s="40"/>
      <c r="E42" s="40"/>
      <c r="F42" s="119"/>
      <c r="G42" s="119"/>
      <c r="H42" s="119"/>
      <c r="I42" s="45"/>
      <c r="J42" s="40"/>
      <c r="K42" s="40"/>
    </row>
    <row r="43" spans="1:11">
      <c r="A43" s="39"/>
      <c r="B43" s="39"/>
      <c r="C43" s="40"/>
      <c r="D43" s="40"/>
      <c r="E43" s="40"/>
      <c r="F43" s="119"/>
      <c r="G43" s="119"/>
      <c r="H43" s="119"/>
      <c r="I43" s="45"/>
      <c r="J43" s="40"/>
      <c r="K43" s="40"/>
    </row>
    <row r="44" spans="1:11">
      <c r="A44" s="39"/>
      <c r="B44" s="21" t="s">
        <v>51</v>
      </c>
      <c r="C44" s="21" t="s">
        <v>52</v>
      </c>
      <c r="D44" s="40" t="s">
        <v>53</v>
      </c>
      <c r="E44" s="40"/>
      <c r="F44" s="40">
        <v>10</v>
      </c>
      <c r="G44" s="33" t="s">
        <v>54</v>
      </c>
      <c r="H44" s="41">
        <v>0.98</v>
      </c>
      <c r="I44" s="44">
        <v>9</v>
      </c>
      <c r="J44" s="40"/>
      <c r="K44" s="40"/>
    </row>
    <row r="45" spans="1:11">
      <c r="A45" s="39"/>
      <c r="B45" s="21"/>
      <c r="C45" s="21"/>
      <c r="D45" s="40"/>
      <c r="E45" s="40"/>
      <c r="F45" s="40"/>
      <c r="G45" s="40"/>
      <c r="H45" s="40"/>
      <c r="I45" s="44"/>
      <c r="J45" s="40"/>
      <c r="K45" s="40"/>
    </row>
    <row r="46" spans="1:11">
      <c r="A46" s="39"/>
      <c r="B46" s="21"/>
      <c r="C46" s="21"/>
      <c r="D46" s="40"/>
      <c r="E46" s="40"/>
      <c r="F46" s="40"/>
      <c r="G46" s="40"/>
      <c r="H46" s="40"/>
      <c r="I46" s="44"/>
      <c r="J46" s="40"/>
      <c r="K46" s="40"/>
    </row>
    <row r="47" spans="1:11">
      <c r="A47" s="39"/>
      <c r="B47" s="21"/>
      <c r="C47" s="44"/>
      <c r="D47" s="40"/>
      <c r="E47" s="40"/>
      <c r="F47" s="40"/>
      <c r="G47" s="40"/>
      <c r="H47" s="40"/>
      <c r="I47" s="44"/>
      <c r="J47" s="40"/>
      <c r="K47" s="40"/>
    </row>
    <row r="48" spans="1:11">
      <c r="A48" s="24" t="s">
        <v>55</v>
      </c>
      <c r="B48" s="24"/>
      <c r="C48" s="24"/>
      <c r="D48" s="24"/>
      <c r="E48" s="24"/>
      <c r="F48" s="25">
        <v>100</v>
      </c>
      <c r="G48" s="42"/>
      <c r="H48" s="43"/>
      <c r="I48" s="45">
        <v>91</v>
      </c>
      <c r="J48" s="40"/>
      <c r="K48" s="40"/>
    </row>
  </sheetData>
  <mergeCells count="11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A48:E48"/>
    <mergeCell ref="G48:H48"/>
    <mergeCell ref="J48:K48"/>
    <mergeCell ref="A8:A9"/>
    <mergeCell ref="A10:A47"/>
    <mergeCell ref="B11:B30"/>
    <mergeCell ref="B31:B43"/>
    <mergeCell ref="B44:B47"/>
    <mergeCell ref="C11:C20"/>
    <mergeCell ref="C21:C23"/>
    <mergeCell ref="C27:C29"/>
    <mergeCell ref="C31:C33"/>
    <mergeCell ref="C34:C36"/>
    <mergeCell ref="C37:C39"/>
    <mergeCell ref="C40:C42"/>
    <mergeCell ref="C44:C46"/>
    <mergeCell ref="A4:C7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210</v>
      </c>
      <c r="E2" s="40"/>
      <c r="F2" s="40"/>
      <c r="G2" s="39" t="s">
        <v>3</v>
      </c>
      <c r="H2" s="39"/>
      <c r="I2" s="101" t="s">
        <v>211</v>
      </c>
      <c r="J2" s="101"/>
      <c r="K2" s="101"/>
    </row>
    <row r="3" spans="1:11">
      <c r="A3" s="39" t="s">
        <v>5</v>
      </c>
      <c r="B3" s="39"/>
      <c r="C3" s="39"/>
      <c r="D3" s="39" t="s">
        <v>6</v>
      </c>
      <c r="E3" s="39"/>
      <c r="F3" s="39"/>
      <c r="G3" s="39" t="s">
        <v>7</v>
      </c>
      <c r="H3" s="39"/>
      <c r="I3" s="101" t="s">
        <v>190</v>
      </c>
      <c r="J3" s="101"/>
      <c r="K3" s="101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10</v>
      </c>
      <c r="F5" s="40"/>
      <c r="G5" s="40">
        <v>10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/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212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213</v>
      </c>
      <c r="E11" s="40"/>
      <c r="F11" s="40">
        <v>10</v>
      </c>
      <c r="G11" s="40" t="s">
        <v>214</v>
      </c>
      <c r="H11" s="40" t="s">
        <v>214</v>
      </c>
      <c r="I11" s="40">
        <v>9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40" t="s">
        <v>76</v>
      </c>
      <c r="E14" s="40"/>
      <c r="F14" s="40">
        <v>10</v>
      </c>
      <c r="G14" s="40" t="s">
        <v>37</v>
      </c>
      <c r="H14" s="40" t="s">
        <v>37</v>
      </c>
      <c r="I14" s="40">
        <v>9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77</v>
      </c>
      <c r="E18" s="40"/>
      <c r="F18" s="40">
        <v>10</v>
      </c>
      <c r="G18" s="40" t="s">
        <v>37</v>
      </c>
      <c r="H18" s="40" t="s">
        <v>37</v>
      </c>
      <c r="I18" s="40">
        <v>9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6.25" spans="1:11">
      <c r="A20" s="39"/>
      <c r="B20" s="39"/>
      <c r="C20" s="39" t="s">
        <v>40</v>
      </c>
      <c r="D20" s="40" t="s">
        <v>215</v>
      </c>
      <c r="E20" s="40"/>
      <c r="F20" s="40">
        <v>20</v>
      </c>
      <c r="G20" s="39" t="s">
        <v>216</v>
      </c>
      <c r="H20" s="39" t="s">
        <v>216</v>
      </c>
      <c r="I20" s="40">
        <v>19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 t="s">
        <v>45</v>
      </c>
      <c r="E24" s="40"/>
      <c r="F24" s="40">
        <v>30</v>
      </c>
      <c r="G24" s="39" t="s">
        <v>47</v>
      </c>
      <c r="H24" s="39" t="s">
        <v>47</v>
      </c>
      <c r="I24" s="40">
        <v>28</v>
      </c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40" t="s">
        <v>79</v>
      </c>
      <c r="E37" s="40"/>
      <c r="F37" s="40">
        <v>10</v>
      </c>
      <c r="G37" s="40" t="s">
        <v>54</v>
      </c>
      <c r="H37" s="40" t="s">
        <v>80</v>
      </c>
      <c r="I37" s="44">
        <v>9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93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217</v>
      </c>
      <c r="E2" s="40"/>
      <c r="F2" s="40"/>
      <c r="G2" s="39" t="s">
        <v>3</v>
      </c>
      <c r="H2" s="39"/>
      <c r="I2" s="101" t="s">
        <v>218</v>
      </c>
      <c r="J2" s="101"/>
      <c r="K2" s="101"/>
    </row>
    <row r="3" spans="1:11">
      <c r="A3" s="39" t="s">
        <v>5</v>
      </c>
      <c r="B3" s="39"/>
      <c r="C3" s="39"/>
      <c r="D3" s="39" t="s">
        <v>6</v>
      </c>
      <c r="E3" s="39"/>
      <c r="F3" s="39"/>
      <c r="G3" s="39" t="s">
        <v>7</v>
      </c>
      <c r="H3" s="39"/>
      <c r="I3" s="101" t="s">
        <v>190</v>
      </c>
      <c r="J3" s="101"/>
      <c r="K3" s="101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</v>
      </c>
      <c r="F5" s="40"/>
      <c r="G5" s="40">
        <v>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/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219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156</v>
      </c>
      <c r="E11" s="40"/>
      <c r="F11" s="40">
        <v>10</v>
      </c>
      <c r="G11" s="40" t="s">
        <v>220</v>
      </c>
      <c r="H11" s="101">
        <v>2480</v>
      </c>
      <c r="I11" s="40">
        <v>9</v>
      </c>
      <c r="J11" s="40"/>
      <c r="K11" s="40"/>
    </row>
    <row r="12" spans="1:11">
      <c r="A12" s="39"/>
      <c r="B12" s="39"/>
      <c r="C12" s="39"/>
      <c r="D12" s="40" t="s">
        <v>159</v>
      </c>
      <c r="E12" s="40"/>
      <c r="F12" s="40">
        <v>10</v>
      </c>
      <c r="G12" s="40" t="s">
        <v>221</v>
      </c>
      <c r="H12" s="101">
        <v>824</v>
      </c>
      <c r="I12" s="40">
        <v>9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101"/>
      <c r="H13" s="101"/>
      <c r="I13" s="40"/>
      <c r="J13" s="40"/>
      <c r="K13" s="40"/>
    </row>
    <row r="14" spans="1:11">
      <c r="A14" s="39"/>
      <c r="B14" s="39"/>
      <c r="C14" s="39" t="s">
        <v>35</v>
      </c>
      <c r="D14" s="40" t="s">
        <v>76</v>
      </c>
      <c r="E14" s="40"/>
      <c r="F14" s="40">
        <v>10</v>
      </c>
      <c r="G14" s="40" t="s">
        <v>37</v>
      </c>
      <c r="H14" s="40" t="s">
        <v>37</v>
      </c>
      <c r="I14" s="40">
        <v>9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77</v>
      </c>
      <c r="E18" s="40"/>
      <c r="F18" s="40">
        <v>20</v>
      </c>
      <c r="G18" s="40" t="s">
        <v>37</v>
      </c>
      <c r="H18" s="40" t="s">
        <v>37</v>
      </c>
      <c r="I18" s="40">
        <v>18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ht="25.5" spans="1:11">
      <c r="A27" s="39"/>
      <c r="B27" s="39"/>
      <c r="C27" s="39" t="s">
        <v>48</v>
      </c>
      <c r="D27" s="40" t="s">
        <v>63</v>
      </c>
      <c r="E27" s="40"/>
      <c r="F27" s="40">
        <v>10</v>
      </c>
      <c r="G27" s="39" t="s">
        <v>64</v>
      </c>
      <c r="H27" s="39" t="s">
        <v>64</v>
      </c>
      <c r="I27" s="40">
        <v>10</v>
      </c>
      <c r="J27" s="40"/>
      <c r="K27" s="40"/>
    </row>
    <row r="28" ht="26.25" spans="1:11">
      <c r="A28" s="39"/>
      <c r="B28" s="39"/>
      <c r="C28" s="39"/>
      <c r="D28" s="40" t="s">
        <v>65</v>
      </c>
      <c r="E28" s="40"/>
      <c r="F28" s="40">
        <v>10</v>
      </c>
      <c r="G28" s="40" t="s">
        <v>222</v>
      </c>
      <c r="H28" s="40" t="s">
        <v>223</v>
      </c>
      <c r="I28" s="40">
        <v>9</v>
      </c>
      <c r="J28" s="40"/>
      <c r="K28" s="40"/>
    </row>
    <row r="29" spans="1:11">
      <c r="A29" s="39"/>
      <c r="B29" s="39"/>
      <c r="C29" s="39"/>
      <c r="D29" s="40"/>
      <c r="E29" s="40"/>
      <c r="F29" s="119"/>
      <c r="G29" s="101"/>
      <c r="H29" s="101"/>
      <c r="I29" s="45"/>
      <c r="J29" s="40"/>
      <c r="K29" s="40"/>
    </row>
    <row r="30" ht="25.5" spans="1:11">
      <c r="A30" s="39"/>
      <c r="B30" s="39"/>
      <c r="C30" s="21" t="s">
        <v>49</v>
      </c>
      <c r="D30" s="40" t="s">
        <v>67</v>
      </c>
      <c r="E30" s="40"/>
      <c r="F30" s="119">
        <v>10</v>
      </c>
      <c r="G30" s="39" t="s">
        <v>68</v>
      </c>
      <c r="H30" s="39" t="s">
        <v>68</v>
      </c>
      <c r="I30" s="45">
        <v>10</v>
      </c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40" t="s">
        <v>79</v>
      </c>
      <c r="E37" s="40"/>
      <c r="F37" s="40">
        <v>10</v>
      </c>
      <c r="G37" s="40" t="s">
        <v>54</v>
      </c>
      <c r="H37" s="40" t="s">
        <v>80</v>
      </c>
      <c r="I37" s="44">
        <v>9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93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224</v>
      </c>
      <c r="E2" s="40"/>
      <c r="F2" s="40"/>
      <c r="G2" s="39" t="s">
        <v>3</v>
      </c>
      <c r="H2" s="39"/>
      <c r="I2" s="39" t="s">
        <v>225</v>
      </c>
      <c r="J2" s="40"/>
      <c r="K2" s="40"/>
    </row>
    <row r="3" spans="1:11">
      <c r="A3" s="39" t="s">
        <v>5</v>
      </c>
      <c r="B3" s="39"/>
      <c r="C3" s="39"/>
      <c r="D3" s="39" t="s">
        <v>166</v>
      </c>
      <c r="E3" s="40"/>
      <c r="F3" s="40"/>
      <c r="G3" s="39" t="s">
        <v>7</v>
      </c>
      <c r="H3" s="39"/>
      <c r="I3" s="39" t="s">
        <v>226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395</v>
      </c>
      <c r="F5" s="40"/>
      <c r="G5" s="40">
        <v>395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395</v>
      </c>
      <c r="F6" s="40"/>
      <c r="G6" s="40">
        <v>395</v>
      </c>
      <c r="H6" s="40"/>
      <c r="I6" s="40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227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228</v>
      </c>
      <c r="E11" s="40"/>
      <c r="F11" s="40">
        <v>2</v>
      </c>
      <c r="G11" s="262" t="s">
        <v>177</v>
      </c>
      <c r="H11" s="40">
        <v>800</v>
      </c>
      <c r="I11" s="39">
        <v>1</v>
      </c>
      <c r="J11" s="40"/>
      <c r="K11" s="40"/>
    </row>
    <row r="12" spans="1:11">
      <c r="A12" s="39"/>
      <c r="B12" s="39"/>
      <c r="C12" s="39"/>
      <c r="D12" s="129" t="s">
        <v>103</v>
      </c>
      <c r="E12" s="127"/>
      <c r="F12" s="40">
        <v>2</v>
      </c>
      <c r="G12" s="262" t="s">
        <v>229</v>
      </c>
      <c r="H12" s="40">
        <v>5000</v>
      </c>
      <c r="I12" s="40">
        <v>1</v>
      </c>
      <c r="J12" s="40"/>
      <c r="K12" s="40"/>
    </row>
    <row r="13" spans="1:11">
      <c r="A13" s="39"/>
      <c r="B13" s="39"/>
      <c r="C13" s="39"/>
      <c r="D13" s="129" t="s">
        <v>230</v>
      </c>
      <c r="E13" s="127"/>
      <c r="F13" s="40">
        <v>2</v>
      </c>
      <c r="G13" s="262" t="s">
        <v>231</v>
      </c>
      <c r="H13" s="40">
        <v>2600</v>
      </c>
      <c r="I13" s="40">
        <v>2</v>
      </c>
      <c r="J13" s="40"/>
      <c r="K13" s="40"/>
    </row>
    <row r="14" spans="1:11">
      <c r="A14" s="39"/>
      <c r="B14" s="39"/>
      <c r="C14" s="39"/>
      <c r="D14" s="129" t="s">
        <v>232</v>
      </c>
      <c r="E14" s="127"/>
      <c r="F14" s="40">
        <v>2</v>
      </c>
      <c r="G14" s="262" t="s">
        <v>233</v>
      </c>
      <c r="H14" s="40">
        <v>324</v>
      </c>
      <c r="I14" s="40">
        <v>2</v>
      </c>
      <c r="J14" s="40"/>
      <c r="K14" s="40"/>
    </row>
    <row r="15" spans="1:11">
      <c r="A15" s="39"/>
      <c r="B15" s="39"/>
      <c r="C15" s="39"/>
      <c r="D15" s="272" t="s">
        <v>234</v>
      </c>
      <c r="E15" s="272"/>
      <c r="F15" s="40">
        <v>2</v>
      </c>
      <c r="G15" s="262" t="s">
        <v>235</v>
      </c>
      <c r="H15" s="40">
        <v>200</v>
      </c>
      <c r="I15" s="40">
        <v>2</v>
      </c>
      <c r="J15" s="40"/>
      <c r="K15" s="40"/>
    </row>
    <row r="16" spans="1:11">
      <c r="A16" s="39"/>
      <c r="B16" s="39"/>
      <c r="C16" s="39"/>
      <c r="D16" s="129" t="s">
        <v>236</v>
      </c>
      <c r="E16" s="127"/>
      <c r="F16" s="40">
        <v>2</v>
      </c>
      <c r="G16" s="262" t="s">
        <v>237</v>
      </c>
      <c r="H16" s="40">
        <v>150</v>
      </c>
      <c r="I16" s="40">
        <v>2</v>
      </c>
      <c r="J16" s="40"/>
      <c r="K16" s="40"/>
    </row>
    <row r="17" spans="1:11">
      <c r="A17" s="39"/>
      <c r="B17" s="39"/>
      <c r="C17" s="39"/>
      <c r="D17" s="129" t="s">
        <v>238</v>
      </c>
      <c r="E17" s="127"/>
      <c r="F17" s="40">
        <v>2</v>
      </c>
      <c r="G17" s="262" t="s">
        <v>239</v>
      </c>
      <c r="H17" s="40">
        <v>150</v>
      </c>
      <c r="I17" s="40">
        <v>2</v>
      </c>
      <c r="J17" s="40"/>
      <c r="K17" s="40"/>
    </row>
    <row r="18" spans="1:11">
      <c r="A18" s="39"/>
      <c r="B18" s="39"/>
      <c r="C18" s="39"/>
      <c r="D18" s="129" t="s">
        <v>240</v>
      </c>
      <c r="E18" s="127"/>
      <c r="F18" s="40">
        <v>2</v>
      </c>
      <c r="G18" s="262" t="s">
        <v>241</v>
      </c>
      <c r="H18" s="40">
        <v>54.7</v>
      </c>
      <c r="I18" s="40">
        <v>2</v>
      </c>
      <c r="J18" s="40"/>
      <c r="K18" s="40"/>
    </row>
    <row r="19" spans="1:11">
      <c r="A19" s="39"/>
      <c r="B19" s="39"/>
      <c r="C19" s="39"/>
      <c r="D19" s="98" t="s">
        <v>242</v>
      </c>
      <c r="E19" s="127"/>
      <c r="F19" s="40">
        <v>2</v>
      </c>
      <c r="G19" s="262" t="s">
        <v>243</v>
      </c>
      <c r="H19" s="40">
        <v>1</v>
      </c>
      <c r="I19" s="40">
        <v>2</v>
      </c>
      <c r="J19" s="40"/>
      <c r="K19" s="40"/>
    </row>
    <row r="20" spans="1:11">
      <c r="A20" s="39"/>
      <c r="B20" s="39"/>
      <c r="C20" s="39"/>
      <c r="D20" s="129" t="s">
        <v>244</v>
      </c>
      <c r="E20" s="127"/>
      <c r="F20" s="40">
        <v>2</v>
      </c>
      <c r="G20" s="262" t="s">
        <v>245</v>
      </c>
      <c r="H20" s="40">
        <v>4</v>
      </c>
      <c r="I20" s="40">
        <v>2</v>
      </c>
      <c r="J20" s="40"/>
      <c r="K20" s="40"/>
    </row>
    <row r="21" spans="1:11">
      <c r="A21" s="39"/>
      <c r="B21" s="39"/>
      <c r="C21" s="39"/>
      <c r="D21" s="129" t="s">
        <v>246</v>
      </c>
      <c r="E21" s="127"/>
      <c r="F21" s="40">
        <v>2</v>
      </c>
      <c r="G21" s="262" t="s">
        <v>247</v>
      </c>
      <c r="H21" s="40">
        <v>120</v>
      </c>
      <c r="I21" s="40">
        <v>2</v>
      </c>
      <c r="J21" s="40"/>
      <c r="K21" s="40"/>
    </row>
    <row r="22" spans="1:11">
      <c r="A22" s="39"/>
      <c r="B22" s="39"/>
      <c r="C22" s="39"/>
      <c r="D22" s="129" t="s">
        <v>248</v>
      </c>
      <c r="E22" s="127"/>
      <c r="F22" s="40">
        <v>2</v>
      </c>
      <c r="G22" s="262" t="s">
        <v>249</v>
      </c>
      <c r="H22" s="40">
        <v>3</v>
      </c>
      <c r="I22" s="40">
        <v>1</v>
      </c>
      <c r="J22" s="40"/>
      <c r="K22" s="40"/>
    </row>
    <row r="23" spans="1:11">
      <c r="A23" s="39"/>
      <c r="B23" s="39"/>
      <c r="C23" s="39"/>
      <c r="D23" s="129" t="s">
        <v>250</v>
      </c>
      <c r="E23" s="127"/>
      <c r="F23" s="40">
        <v>2</v>
      </c>
      <c r="G23" s="262" t="s">
        <v>251</v>
      </c>
      <c r="H23" s="40">
        <v>13170</v>
      </c>
      <c r="I23" s="40">
        <v>2</v>
      </c>
      <c r="J23" s="40"/>
      <c r="K23" s="40"/>
    </row>
    <row r="24" spans="1:11">
      <c r="A24" s="39"/>
      <c r="B24" s="39"/>
      <c r="C24" s="39"/>
      <c r="D24" s="129" t="s">
        <v>252</v>
      </c>
      <c r="E24" s="127"/>
      <c r="F24" s="40">
        <v>2</v>
      </c>
      <c r="G24" s="262" t="s">
        <v>253</v>
      </c>
      <c r="H24" s="40">
        <v>198.18</v>
      </c>
      <c r="I24" s="40">
        <v>1</v>
      </c>
      <c r="J24" s="40"/>
      <c r="K24" s="40"/>
    </row>
    <row r="25" spans="1:11">
      <c r="A25" s="39"/>
      <c r="B25" s="39"/>
      <c r="C25" s="39"/>
      <c r="D25" s="129" t="s">
        <v>254</v>
      </c>
      <c r="E25" s="127"/>
      <c r="F25" s="40">
        <v>2</v>
      </c>
      <c r="G25" s="262" t="s">
        <v>255</v>
      </c>
      <c r="H25" s="40">
        <v>30</v>
      </c>
      <c r="I25" s="40">
        <v>2</v>
      </c>
      <c r="J25" s="40"/>
      <c r="K25" s="40"/>
    </row>
    <row r="26" spans="1:11">
      <c r="A26" s="39"/>
      <c r="B26" s="39"/>
      <c r="C26" s="39"/>
      <c r="D26" s="129" t="s">
        <v>256</v>
      </c>
      <c r="E26" s="127"/>
      <c r="F26" s="40">
        <v>2</v>
      </c>
      <c r="G26" s="262" t="s">
        <v>231</v>
      </c>
      <c r="H26" s="40">
        <v>2600</v>
      </c>
      <c r="I26" s="40">
        <v>2</v>
      </c>
      <c r="J26" s="40"/>
      <c r="K26" s="40"/>
    </row>
    <row r="27" spans="1:11">
      <c r="A27" s="39"/>
      <c r="B27" s="39"/>
      <c r="C27" s="39" t="s">
        <v>35</v>
      </c>
      <c r="D27" s="40" t="s">
        <v>107</v>
      </c>
      <c r="E27" s="40"/>
      <c r="F27" s="40">
        <v>9</v>
      </c>
      <c r="G27" s="35">
        <v>1</v>
      </c>
      <c r="H27" s="40">
        <v>100</v>
      </c>
      <c r="I27" s="40">
        <v>9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40"/>
      <c r="G29" s="40"/>
      <c r="H29" s="40"/>
      <c r="I29" s="40"/>
      <c r="J29" s="40"/>
      <c r="K29" s="40"/>
    </row>
    <row r="30" spans="1:11">
      <c r="A30" s="39"/>
      <c r="B30" s="39"/>
      <c r="C30" s="40"/>
      <c r="D30" s="40"/>
      <c r="E30" s="40"/>
      <c r="F30" s="40"/>
      <c r="G30" s="40"/>
      <c r="H30" s="40"/>
      <c r="I30" s="40"/>
      <c r="J30" s="40"/>
      <c r="K30" s="40"/>
    </row>
    <row r="31" spans="1:11">
      <c r="A31" s="39"/>
      <c r="B31" s="39"/>
      <c r="C31" s="39" t="s">
        <v>38</v>
      </c>
      <c r="D31" s="40" t="s">
        <v>39</v>
      </c>
      <c r="E31" s="40"/>
      <c r="F31" s="40">
        <v>9</v>
      </c>
      <c r="G31" s="33" t="s">
        <v>37</v>
      </c>
      <c r="H31" s="40">
        <v>100</v>
      </c>
      <c r="I31" s="40">
        <v>9</v>
      </c>
      <c r="J31" s="40"/>
      <c r="K31" s="40"/>
    </row>
    <row r="32" spans="1:11">
      <c r="A32" s="39"/>
      <c r="B32" s="39"/>
      <c r="C32" s="44"/>
      <c r="D32" s="40"/>
      <c r="E32" s="40"/>
      <c r="F32" s="40"/>
      <c r="G32" s="40"/>
      <c r="H32" s="40"/>
      <c r="I32" s="40"/>
      <c r="J32" s="40"/>
      <c r="K32" s="40"/>
    </row>
    <row r="33" spans="1:11">
      <c r="A33" s="39"/>
      <c r="B33" s="39"/>
      <c r="C33" s="39" t="s">
        <v>40</v>
      </c>
      <c r="D33" s="40"/>
      <c r="E33" s="40"/>
      <c r="F33" s="40"/>
      <c r="G33" s="40"/>
      <c r="H33" s="40"/>
      <c r="I33" s="40"/>
      <c r="J33" s="40"/>
      <c r="K33" s="40"/>
    </row>
    <row r="34" spans="1:11">
      <c r="A34" s="39"/>
      <c r="B34" s="39"/>
      <c r="C34" s="39"/>
      <c r="D34" s="40"/>
      <c r="E34" s="40"/>
      <c r="F34" s="40"/>
      <c r="G34" s="40"/>
      <c r="H34" s="40"/>
      <c r="I34" s="40"/>
      <c r="J34" s="40"/>
      <c r="K34" s="40"/>
    </row>
    <row r="35" spans="1:11">
      <c r="A35" s="39"/>
      <c r="B35" s="39"/>
      <c r="C35" s="39"/>
      <c r="D35" s="40"/>
      <c r="E35" s="40"/>
      <c r="F35" s="40"/>
      <c r="G35" s="40"/>
      <c r="H35" s="40"/>
      <c r="I35" s="40"/>
      <c r="J35" s="40"/>
      <c r="K35" s="40"/>
    </row>
    <row r="36" spans="1:11">
      <c r="A36" s="39"/>
      <c r="B36" s="39"/>
      <c r="C36" s="40"/>
      <c r="D36" s="40"/>
      <c r="E36" s="40"/>
      <c r="F36" s="40"/>
      <c r="G36" s="40"/>
      <c r="H36" s="40"/>
      <c r="I36" s="40"/>
      <c r="J36" s="40"/>
      <c r="K36" s="40"/>
    </row>
    <row r="37" spans="1:11">
      <c r="A37" s="39"/>
      <c r="B37" s="39" t="s">
        <v>43</v>
      </c>
      <c r="C37" s="39" t="s">
        <v>44</v>
      </c>
      <c r="D37" s="40"/>
      <c r="E37" s="40"/>
      <c r="F37" s="40"/>
      <c r="G37" s="40"/>
      <c r="H37" s="40"/>
      <c r="I37" s="40"/>
      <c r="J37" s="40"/>
      <c r="K37" s="40"/>
    </row>
    <row r="38" spans="1:11">
      <c r="A38" s="39"/>
      <c r="B38" s="39"/>
      <c r="C38" s="39"/>
      <c r="D38" s="40"/>
      <c r="E38" s="40"/>
      <c r="F38" s="40"/>
      <c r="G38" s="40"/>
      <c r="H38" s="40"/>
      <c r="I38" s="40"/>
      <c r="J38" s="40"/>
      <c r="K38" s="40"/>
    </row>
    <row r="39" spans="1:11">
      <c r="A39" s="39"/>
      <c r="B39" s="39"/>
      <c r="C39" s="39"/>
      <c r="D39" s="40"/>
      <c r="E39" s="40"/>
      <c r="F39" s="40"/>
      <c r="G39" s="40"/>
      <c r="H39" s="40"/>
      <c r="I39" s="40"/>
      <c r="J39" s="40"/>
      <c r="K39" s="40"/>
    </row>
    <row r="40" spans="1:11">
      <c r="A40" s="39"/>
      <c r="B40" s="39"/>
      <c r="C40" s="39" t="s">
        <v>48</v>
      </c>
      <c r="D40" s="40" t="s">
        <v>108</v>
      </c>
      <c r="E40" s="40"/>
      <c r="F40" s="40">
        <v>15</v>
      </c>
      <c r="G40" s="36" t="s">
        <v>257</v>
      </c>
      <c r="H40" s="40">
        <v>602</v>
      </c>
      <c r="I40" s="40">
        <v>14</v>
      </c>
      <c r="J40" s="40"/>
      <c r="K40" s="40"/>
    </row>
    <row r="41" spans="1:11">
      <c r="A41" s="39"/>
      <c r="B41" s="39"/>
      <c r="C41" s="39"/>
      <c r="D41" s="40" t="s">
        <v>110</v>
      </c>
      <c r="E41" s="40"/>
      <c r="F41" s="40">
        <v>15</v>
      </c>
      <c r="G41" s="36" t="s">
        <v>258</v>
      </c>
      <c r="H41" s="40">
        <v>2981</v>
      </c>
      <c r="I41" s="40">
        <v>14</v>
      </c>
      <c r="J41" s="40"/>
      <c r="K41" s="40"/>
    </row>
    <row r="42" spans="1:11">
      <c r="A42" s="39"/>
      <c r="B42" s="39"/>
      <c r="C42" s="39"/>
      <c r="D42" s="40"/>
      <c r="E42" s="40"/>
      <c r="F42" s="119"/>
      <c r="G42" s="119"/>
      <c r="H42" s="119"/>
      <c r="I42" s="45"/>
      <c r="J42" s="40"/>
      <c r="K42" s="40"/>
    </row>
    <row r="43" spans="1:11">
      <c r="A43" s="39"/>
      <c r="B43" s="39"/>
      <c r="C43" s="21" t="s">
        <v>49</v>
      </c>
      <c r="D43" s="40"/>
      <c r="E43" s="40"/>
      <c r="F43" s="119"/>
      <c r="G43" s="119"/>
      <c r="H43" s="119"/>
      <c r="I43" s="45"/>
      <c r="J43" s="40"/>
      <c r="K43" s="40"/>
    </row>
    <row r="44" spans="1:11">
      <c r="A44" s="39"/>
      <c r="B44" s="39"/>
      <c r="C44" s="21"/>
      <c r="D44" s="40"/>
      <c r="E44" s="40"/>
      <c r="F44" s="119"/>
      <c r="G44" s="119"/>
      <c r="H44" s="119"/>
      <c r="I44" s="45"/>
      <c r="J44" s="40"/>
      <c r="K44" s="40"/>
    </row>
    <row r="45" spans="1:11">
      <c r="A45" s="39"/>
      <c r="B45" s="39"/>
      <c r="C45" s="21"/>
      <c r="D45" s="40"/>
      <c r="E45" s="40"/>
      <c r="F45" s="119"/>
      <c r="G45" s="119"/>
      <c r="H45" s="119"/>
      <c r="I45" s="45"/>
      <c r="J45" s="40"/>
      <c r="K45" s="40"/>
    </row>
    <row r="46" spans="1:11">
      <c r="A46" s="39"/>
      <c r="B46" s="39"/>
      <c r="C46" s="21" t="s">
        <v>50</v>
      </c>
      <c r="D46" s="40"/>
      <c r="E46" s="40"/>
      <c r="F46" s="119"/>
      <c r="G46" s="119"/>
      <c r="H46" s="119"/>
      <c r="I46" s="45"/>
      <c r="J46" s="40"/>
      <c r="K46" s="40"/>
    </row>
    <row r="47" spans="1:11">
      <c r="A47" s="39"/>
      <c r="B47" s="39"/>
      <c r="C47" s="21"/>
      <c r="D47" s="40"/>
      <c r="E47" s="40"/>
      <c r="F47" s="119"/>
      <c r="G47" s="119"/>
      <c r="H47" s="119"/>
      <c r="I47" s="45"/>
      <c r="J47" s="40"/>
      <c r="K47" s="40"/>
    </row>
    <row r="48" spans="1:11">
      <c r="A48" s="39"/>
      <c r="B48" s="39"/>
      <c r="C48" s="21"/>
      <c r="D48" s="40"/>
      <c r="E48" s="40"/>
      <c r="F48" s="119"/>
      <c r="G48" s="119"/>
      <c r="H48" s="119"/>
      <c r="I48" s="45"/>
      <c r="J48" s="40"/>
      <c r="K48" s="40"/>
    </row>
    <row r="49" spans="1:11">
      <c r="A49" s="39"/>
      <c r="B49" s="39"/>
      <c r="C49" s="40"/>
      <c r="D49" s="40"/>
      <c r="E49" s="40"/>
      <c r="F49" s="119"/>
      <c r="G49" s="119"/>
      <c r="H49" s="119"/>
      <c r="I49" s="45"/>
      <c r="J49" s="40"/>
      <c r="K49" s="40"/>
    </row>
    <row r="50" spans="1:11">
      <c r="A50" s="39"/>
      <c r="B50" s="21" t="s">
        <v>51</v>
      </c>
      <c r="C50" s="21" t="s">
        <v>52</v>
      </c>
      <c r="D50" s="40" t="s">
        <v>53</v>
      </c>
      <c r="E50" s="40"/>
      <c r="F50" s="40">
        <v>10</v>
      </c>
      <c r="G50" s="273" t="s">
        <v>54</v>
      </c>
      <c r="H50" s="274">
        <v>98</v>
      </c>
      <c r="I50" s="44">
        <v>9</v>
      </c>
      <c r="J50" s="40"/>
      <c r="K50" s="40"/>
    </row>
    <row r="51" spans="1:11">
      <c r="A51" s="39"/>
      <c r="B51" s="21"/>
      <c r="C51" s="21"/>
      <c r="D51" s="40"/>
      <c r="E51" s="40"/>
      <c r="F51" s="40"/>
      <c r="G51" s="40"/>
      <c r="H51" s="40"/>
      <c r="I51" s="44"/>
      <c r="J51" s="40"/>
      <c r="K51" s="40"/>
    </row>
    <row r="52" spans="1:11">
      <c r="A52" s="39"/>
      <c r="B52" s="21"/>
      <c r="C52" s="21"/>
      <c r="D52" s="40"/>
      <c r="E52" s="40"/>
      <c r="F52" s="40"/>
      <c r="G52" s="40"/>
      <c r="H52" s="40"/>
      <c r="I52" s="44"/>
      <c r="J52" s="40"/>
      <c r="K52" s="40"/>
    </row>
    <row r="53" spans="1:11">
      <c r="A53" s="39"/>
      <c r="B53" s="21"/>
      <c r="C53" s="44"/>
      <c r="D53" s="40"/>
      <c r="E53" s="40"/>
      <c r="F53" s="40"/>
      <c r="G53" s="40"/>
      <c r="H53" s="40"/>
      <c r="I53" s="44"/>
      <c r="J53" s="40"/>
      <c r="K53" s="40"/>
    </row>
    <row r="54" spans="1:11">
      <c r="A54" s="24" t="s">
        <v>55</v>
      </c>
      <c r="B54" s="24"/>
      <c r="C54" s="24"/>
      <c r="D54" s="24"/>
      <c r="E54" s="24"/>
      <c r="F54" s="25">
        <v>100</v>
      </c>
      <c r="G54" s="42"/>
      <c r="H54" s="43"/>
      <c r="I54" s="45">
        <v>93</v>
      </c>
      <c r="J54" s="40"/>
      <c r="K54" s="40"/>
    </row>
  </sheetData>
  <mergeCells count="11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D50:E50"/>
    <mergeCell ref="J50:K50"/>
    <mergeCell ref="D51:E51"/>
    <mergeCell ref="J51:K51"/>
    <mergeCell ref="D52:E52"/>
    <mergeCell ref="J52:K52"/>
    <mergeCell ref="D53:E53"/>
    <mergeCell ref="J53:K53"/>
    <mergeCell ref="A54:E54"/>
    <mergeCell ref="G54:H54"/>
    <mergeCell ref="J54:K54"/>
    <mergeCell ref="A8:A9"/>
    <mergeCell ref="A10:A53"/>
    <mergeCell ref="B11:B36"/>
    <mergeCell ref="B37:B49"/>
    <mergeCell ref="B50:B53"/>
    <mergeCell ref="C11:C26"/>
    <mergeCell ref="C27:C29"/>
    <mergeCell ref="C33:C35"/>
    <mergeCell ref="C37:C39"/>
    <mergeCell ref="C40:C42"/>
    <mergeCell ref="C43:C45"/>
    <mergeCell ref="C46:C48"/>
    <mergeCell ref="C50:C52"/>
    <mergeCell ref="A4:C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opLeftCell="A4"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259</v>
      </c>
      <c r="E2" s="40"/>
      <c r="F2" s="40"/>
      <c r="G2" s="39" t="s">
        <v>3</v>
      </c>
      <c r="H2" s="39"/>
      <c r="I2" s="39" t="s">
        <v>225</v>
      </c>
      <c r="J2" s="40"/>
      <c r="K2" s="40"/>
    </row>
    <row r="3" spans="1:11">
      <c r="A3" s="39" t="s">
        <v>5</v>
      </c>
      <c r="B3" s="39"/>
      <c r="C3" s="39"/>
      <c r="D3" s="39" t="s">
        <v>260</v>
      </c>
      <c r="E3" s="40"/>
      <c r="F3" s="40"/>
      <c r="G3" s="39" t="s">
        <v>7</v>
      </c>
      <c r="H3" s="39"/>
      <c r="I3" s="39" t="s">
        <v>226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166</v>
      </c>
      <c r="F5" s="40"/>
      <c r="G5" s="40">
        <v>166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166</v>
      </c>
      <c r="F6" s="40"/>
      <c r="G6" s="40">
        <v>166</v>
      </c>
      <c r="H6" s="40"/>
      <c r="I6" s="40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261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262</v>
      </c>
      <c r="E11" s="40"/>
      <c r="F11" s="40">
        <v>3</v>
      </c>
      <c r="G11" s="262" t="s">
        <v>263</v>
      </c>
      <c r="H11" s="262" t="s">
        <v>264</v>
      </c>
      <c r="I11" s="40">
        <v>3</v>
      </c>
      <c r="J11" s="40"/>
      <c r="K11" s="40"/>
    </row>
    <row r="12" spans="1:11">
      <c r="A12" s="39"/>
      <c r="B12" s="39"/>
      <c r="C12" s="39"/>
      <c r="D12" s="98" t="s">
        <v>265</v>
      </c>
      <c r="E12" s="99"/>
      <c r="F12" s="40">
        <v>3</v>
      </c>
      <c r="G12" s="262" t="s">
        <v>266</v>
      </c>
      <c r="H12" s="262" t="s">
        <v>267</v>
      </c>
      <c r="I12" s="40">
        <v>3</v>
      </c>
      <c r="J12" s="129"/>
      <c r="K12" s="127"/>
    </row>
    <row r="13" spans="1:11">
      <c r="A13" s="39"/>
      <c r="B13" s="39"/>
      <c r="C13" s="39"/>
      <c r="D13" s="98" t="s">
        <v>268</v>
      </c>
      <c r="E13" s="99"/>
      <c r="F13" s="40">
        <v>3</v>
      </c>
      <c r="G13" s="262" t="s">
        <v>269</v>
      </c>
      <c r="H13" s="262" t="s">
        <v>270</v>
      </c>
      <c r="I13" s="40">
        <v>3</v>
      </c>
      <c r="J13" s="129"/>
      <c r="K13" s="127"/>
    </row>
    <row r="14" spans="1:11">
      <c r="A14" s="39"/>
      <c r="B14" s="39"/>
      <c r="C14" s="39"/>
      <c r="D14" s="98" t="s">
        <v>271</v>
      </c>
      <c r="E14" s="99"/>
      <c r="F14" s="40">
        <v>3</v>
      </c>
      <c r="G14" s="262" t="s">
        <v>272</v>
      </c>
      <c r="H14" s="262" t="s">
        <v>273</v>
      </c>
      <c r="I14" s="40">
        <v>3</v>
      </c>
      <c r="J14" s="129"/>
      <c r="K14" s="127"/>
    </row>
    <row r="15" spans="1:11">
      <c r="A15" s="39"/>
      <c r="B15" s="39"/>
      <c r="C15" s="39"/>
      <c r="D15" s="98" t="s">
        <v>274</v>
      </c>
      <c r="E15" s="99"/>
      <c r="F15" s="40">
        <v>3</v>
      </c>
      <c r="G15" s="262" t="s">
        <v>275</v>
      </c>
      <c r="H15" s="262" t="s">
        <v>276</v>
      </c>
      <c r="I15" s="40">
        <v>3</v>
      </c>
      <c r="J15" s="129"/>
      <c r="K15" s="127"/>
    </row>
    <row r="16" spans="1:11">
      <c r="A16" s="39"/>
      <c r="B16" s="39"/>
      <c r="C16" s="39"/>
      <c r="D16" s="98" t="s">
        <v>277</v>
      </c>
      <c r="E16" s="99"/>
      <c r="F16" s="40">
        <v>3</v>
      </c>
      <c r="G16" s="262" t="s">
        <v>278</v>
      </c>
      <c r="H16" s="262" t="s">
        <v>279</v>
      </c>
      <c r="I16" s="40">
        <v>2</v>
      </c>
      <c r="J16" s="129"/>
      <c r="K16" s="127"/>
    </row>
    <row r="17" spans="1:11">
      <c r="A17" s="39"/>
      <c r="B17" s="39"/>
      <c r="C17" s="39"/>
      <c r="D17" s="98" t="s">
        <v>280</v>
      </c>
      <c r="E17" s="99"/>
      <c r="F17" s="40">
        <v>3</v>
      </c>
      <c r="G17" s="262" t="s">
        <v>281</v>
      </c>
      <c r="H17" s="262" t="s">
        <v>282</v>
      </c>
      <c r="I17" s="40">
        <v>2</v>
      </c>
      <c r="J17" s="129"/>
      <c r="K17" s="127"/>
    </row>
    <row r="18" spans="1:11">
      <c r="A18" s="39"/>
      <c r="B18" s="39"/>
      <c r="C18" s="39"/>
      <c r="D18" s="98" t="s">
        <v>283</v>
      </c>
      <c r="E18" s="99"/>
      <c r="F18" s="40">
        <v>3</v>
      </c>
      <c r="G18" s="262" t="s">
        <v>284</v>
      </c>
      <c r="H18" s="262" t="s">
        <v>285</v>
      </c>
      <c r="I18" s="40">
        <v>3</v>
      </c>
      <c r="J18" s="129"/>
      <c r="K18" s="127"/>
    </row>
    <row r="19" spans="1:11">
      <c r="A19" s="39"/>
      <c r="B19" s="39"/>
      <c r="C19" s="39"/>
      <c r="D19" s="98" t="s">
        <v>286</v>
      </c>
      <c r="E19" s="99"/>
      <c r="F19" s="40">
        <v>3</v>
      </c>
      <c r="G19" s="262" t="s">
        <v>287</v>
      </c>
      <c r="H19" s="262" t="s">
        <v>288</v>
      </c>
      <c r="I19" s="40">
        <v>2</v>
      </c>
      <c r="J19" s="129"/>
      <c r="K19" s="127"/>
    </row>
    <row r="20" spans="1:11">
      <c r="A20" s="39"/>
      <c r="B20" s="39"/>
      <c r="C20" s="39"/>
      <c r="D20" s="98" t="s">
        <v>289</v>
      </c>
      <c r="E20" s="99"/>
      <c r="F20" s="40">
        <v>3</v>
      </c>
      <c r="G20" s="262" t="s">
        <v>290</v>
      </c>
      <c r="H20" s="262" t="s">
        <v>291</v>
      </c>
      <c r="I20" s="40">
        <v>2</v>
      </c>
      <c r="J20" s="129"/>
      <c r="K20" s="127"/>
    </row>
    <row r="21" spans="1:11">
      <c r="A21" s="39"/>
      <c r="B21" s="39"/>
      <c r="C21" s="39"/>
      <c r="D21" s="98" t="s">
        <v>292</v>
      </c>
      <c r="E21" s="99"/>
      <c r="F21" s="40">
        <v>3</v>
      </c>
      <c r="G21" s="262" t="s">
        <v>293</v>
      </c>
      <c r="H21" s="262" t="s">
        <v>294</v>
      </c>
      <c r="I21" s="40">
        <v>3</v>
      </c>
      <c r="J21" s="129"/>
      <c r="K21" s="127"/>
    </row>
    <row r="22" spans="1:11">
      <c r="A22" s="39"/>
      <c r="B22" s="39"/>
      <c r="C22" s="39"/>
      <c r="D22" s="39" t="s">
        <v>194</v>
      </c>
      <c r="E22" s="40"/>
      <c r="F22" s="40">
        <v>3</v>
      </c>
      <c r="G22" s="262" t="s">
        <v>295</v>
      </c>
      <c r="H22" s="262" t="s">
        <v>296</v>
      </c>
      <c r="I22" s="40">
        <v>2</v>
      </c>
      <c r="J22" s="40"/>
      <c r="K22" s="40"/>
    </row>
    <row r="23" spans="1:11">
      <c r="A23" s="39"/>
      <c r="B23" s="39"/>
      <c r="C23" s="39" t="s">
        <v>35</v>
      </c>
      <c r="D23" s="39" t="s">
        <v>182</v>
      </c>
      <c r="E23" s="40"/>
      <c r="F23" s="40">
        <v>7</v>
      </c>
      <c r="G23" s="265">
        <v>1</v>
      </c>
      <c r="H23" s="265">
        <v>1</v>
      </c>
      <c r="I23" s="40">
        <v>6</v>
      </c>
      <c r="J23" s="40"/>
      <c r="K23" s="40"/>
    </row>
    <row r="24" spans="1:11">
      <c r="A24" s="39"/>
      <c r="B24" s="39"/>
      <c r="C24" s="39"/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38</v>
      </c>
      <c r="D27" s="39" t="s">
        <v>183</v>
      </c>
      <c r="E27" s="40"/>
      <c r="F27" s="40">
        <v>7</v>
      </c>
      <c r="G27" s="266">
        <v>1</v>
      </c>
      <c r="H27" s="265">
        <v>1</v>
      </c>
      <c r="I27" s="40">
        <v>6</v>
      </c>
      <c r="J27" s="40"/>
      <c r="K27" s="40"/>
    </row>
    <row r="28" spans="1:11">
      <c r="A28" s="39"/>
      <c r="B28" s="39"/>
      <c r="C28" s="44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 t="s">
        <v>40</v>
      </c>
      <c r="D29" s="40"/>
      <c r="E29" s="40"/>
      <c r="F29" s="40"/>
      <c r="G29" s="40"/>
      <c r="H29" s="40"/>
      <c r="I29" s="40"/>
      <c r="J29" s="40"/>
      <c r="K29" s="40"/>
    </row>
    <row r="30" spans="1:11">
      <c r="A30" s="39"/>
      <c r="B30" s="39"/>
      <c r="C30" s="39"/>
      <c r="D30" s="40"/>
      <c r="E30" s="40"/>
      <c r="F30" s="40"/>
      <c r="G30" s="40"/>
      <c r="H30" s="40"/>
      <c r="I30" s="40"/>
      <c r="J30" s="40"/>
      <c r="K30" s="40"/>
    </row>
    <row r="31" spans="1:11">
      <c r="A31" s="39"/>
      <c r="B31" s="39"/>
      <c r="C31" s="39"/>
      <c r="D31" s="40"/>
      <c r="E31" s="40"/>
      <c r="F31" s="40"/>
      <c r="G31" s="40"/>
      <c r="H31" s="40"/>
      <c r="I31" s="40"/>
      <c r="J31" s="40"/>
      <c r="K31" s="40"/>
    </row>
    <row r="32" spans="1:11">
      <c r="A32" s="39"/>
      <c r="B32" s="39"/>
      <c r="C32" s="40"/>
      <c r="D32" s="40"/>
      <c r="E32" s="40"/>
      <c r="F32" s="40"/>
      <c r="G32" s="40"/>
      <c r="H32" s="40"/>
      <c r="I32" s="40"/>
      <c r="J32" s="40"/>
      <c r="K32" s="40"/>
    </row>
    <row r="33" spans="1:11">
      <c r="A33" s="39"/>
      <c r="B33" s="39" t="s">
        <v>43</v>
      </c>
      <c r="C33" s="39" t="s">
        <v>44</v>
      </c>
      <c r="D33" s="40"/>
      <c r="E33" s="40"/>
      <c r="F33" s="40"/>
      <c r="G33" s="40"/>
      <c r="H33" s="40"/>
      <c r="I33" s="40"/>
      <c r="J33" s="40"/>
      <c r="K33" s="40"/>
    </row>
    <row r="34" spans="1:11">
      <c r="A34" s="39"/>
      <c r="B34" s="39"/>
      <c r="C34" s="39"/>
      <c r="D34" s="40"/>
      <c r="E34" s="40"/>
      <c r="F34" s="40"/>
      <c r="G34" s="40"/>
      <c r="H34" s="40"/>
      <c r="I34" s="40"/>
      <c r="J34" s="40"/>
      <c r="K34" s="40"/>
    </row>
    <row r="35" spans="1:11">
      <c r="A35" s="39"/>
      <c r="B35" s="39"/>
      <c r="C35" s="39"/>
      <c r="D35" s="40"/>
      <c r="E35" s="40"/>
      <c r="F35" s="40"/>
      <c r="G35" s="40"/>
      <c r="H35" s="40"/>
      <c r="I35" s="40"/>
      <c r="J35" s="40"/>
      <c r="K35" s="40"/>
    </row>
    <row r="36" spans="1:11">
      <c r="A36" s="39"/>
      <c r="B36" s="39"/>
      <c r="C36" s="39" t="s">
        <v>48</v>
      </c>
      <c r="D36" s="39" t="s">
        <v>297</v>
      </c>
      <c r="E36" s="40"/>
      <c r="F36" s="40">
        <v>30</v>
      </c>
      <c r="G36" s="259" t="s">
        <v>298</v>
      </c>
      <c r="H36" s="259" t="s">
        <v>299</v>
      </c>
      <c r="I36" s="40">
        <v>29</v>
      </c>
      <c r="J36" s="40"/>
      <c r="K36" s="40"/>
    </row>
    <row r="37" spans="1:11">
      <c r="A37" s="39"/>
      <c r="B37" s="39"/>
      <c r="C37" s="39"/>
      <c r="D37" s="40"/>
      <c r="E37" s="40"/>
      <c r="F37" s="40"/>
      <c r="G37" s="40"/>
      <c r="H37" s="40"/>
      <c r="I37" s="40"/>
      <c r="J37" s="40"/>
      <c r="K37" s="40"/>
    </row>
    <row r="38" spans="1:11">
      <c r="A38" s="39"/>
      <c r="B38" s="39"/>
      <c r="C38" s="39"/>
      <c r="D38" s="40"/>
      <c r="E38" s="40"/>
      <c r="F38" s="119"/>
      <c r="G38" s="119"/>
      <c r="H38" s="119"/>
      <c r="I38" s="45"/>
      <c r="J38" s="40"/>
      <c r="K38" s="40"/>
    </row>
    <row r="39" spans="1:11">
      <c r="A39" s="39"/>
      <c r="B39" s="39"/>
      <c r="C39" s="21" t="s">
        <v>49</v>
      </c>
      <c r="D39" s="40"/>
      <c r="E39" s="40"/>
      <c r="F39" s="119"/>
      <c r="G39" s="119"/>
      <c r="H39" s="119"/>
      <c r="I39" s="45"/>
      <c r="J39" s="40"/>
      <c r="K39" s="40"/>
    </row>
    <row r="40" spans="1:11">
      <c r="A40" s="39"/>
      <c r="B40" s="39"/>
      <c r="C40" s="21"/>
      <c r="D40" s="40"/>
      <c r="E40" s="40"/>
      <c r="F40" s="119"/>
      <c r="G40" s="119"/>
      <c r="H40" s="119"/>
      <c r="I40" s="45"/>
      <c r="J40" s="40"/>
      <c r="K40" s="40"/>
    </row>
    <row r="41" spans="1:11">
      <c r="A41" s="39"/>
      <c r="B41" s="39"/>
      <c r="C41" s="21"/>
      <c r="D41" s="40"/>
      <c r="E41" s="40"/>
      <c r="F41" s="119"/>
      <c r="G41" s="119"/>
      <c r="H41" s="119"/>
      <c r="I41" s="45"/>
      <c r="J41" s="40"/>
      <c r="K41" s="40"/>
    </row>
    <row r="42" spans="1:11">
      <c r="A42" s="39"/>
      <c r="B42" s="39"/>
      <c r="C42" s="21" t="s">
        <v>50</v>
      </c>
      <c r="D42" s="40"/>
      <c r="E42" s="40"/>
      <c r="F42" s="119"/>
      <c r="G42" s="119"/>
      <c r="H42" s="119"/>
      <c r="I42" s="45"/>
      <c r="J42" s="40"/>
      <c r="K42" s="40"/>
    </row>
    <row r="43" spans="1:11">
      <c r="A43" s="39"/>
      <c r="B43" s="39"/>
      <c r="C43" s="21"/>
      <c r="D43" s="40"/>
      <c r="E43" s="40"/>
      <c r="F43" s="119"/>
      <c r="G43" s="119"/>
      <c r="H43" s="119"/>
      <c r="I43" s="45"/>
      <c r="J43" s="40"/>
      <c r="K43" s="40"/>
    </row>
    <row r="44" spans="1:11">
      <c r="A44" s="39"/>
      <c r="B44" s="39"/>
      <c r="C44" s="21"/>
      <c r="D44" s="40"/>
      <c r="E44" s="40"/>
      <c r="F44" s="119"/>
      <c r="G44" s="119"/>
      <c r="H44" s="119"/>
      <c r="I44" s="45"/>
      <c r="J44" s="40"/>
      <c r="K44" s="40"/>
    </row>
    <row r="45" spans="1:11">
      <c r="A45" s="39"/>
      <c r="B45" s="39"/>
      <c r="C45" s="40"/>
      <c r="D45" s="40"/>
      <c r="E45" s="40"/>
      <c r="F45" s="119"/>
      <c r="G45" s="119"/>
      <c r="H45" s="119"/>
      <c r="I45" s="45"/>
      <c r="J45" s="40"/>
      <c r="K45" s="40"/>
    </row>
    <row r="46" spans="1:11">
      <c r="A46" s="39"/>
      <c r="B46" s="21" t="s">
        <v>51</v>
      </c>
      <c r="C46" s="21" t="s">
        <v>52</v>
      </c>
      <c r="D46" s="39" t="s">
        <v>186</v>
      </c>
      <c r="E46" s="40"/>
      <c r="F46" s="40">
        <v>10</v>
      </c>
      <c r="G46" s="259" t="s">
        <v>187</v>
      </c>
      <c r="H46" s="265">
        <v>0.97</v>
      </c>
      <c r="I46" s="44">
        <v>9</v>
      </c>
      <c r="J46" s="40"/>
      <c r="K46" s="40"/>
    </row>
    <row r="47" spans="1:11">
      <c r="A47" s="39"/>
      <c r="B47" s="21"/>
      <c r="C47" s="21"/>
      <c r="D47" s="40"/>
      <c r="E47" s="40"/>
      <c r="F47" s="40"/>
      <c r="G47" s="40"/>
      <c r="H47" s="40"/>
      <c r="I47" s="44"/>
      <c r="J47" s="40"/>
      <c r="K47" s="40"/>
    </row>
    <row r="48" spans="1:11">
      <c r="A48" s="39"/>
      <c r="B48" s="21"/>
      <c r="C48" s="21"/>
      <c r="D48" s="40"/>
      <c r="E48" s="40"/>
      <c r="F48" s="40"/>
      <c r="G48" s="40"/>
      <c r="H48" s="40"/>
      <c r="I48" s="44"/>
      <c r="J48" s="40"/>
      <c r="K48" s="40"/>
    </row>
    <row r="49" spans="1:11">
      <c r="A49" s="39"/>
      <c r="B49" s="21"/>
      <c r="C49" s="44"/>
      <c r="D49" s="40"/>
      <c r="E49" s="40"/>
      <c r="F49" s="40"/>
      <c r="G49" s="40"/>
      <c r="H49" s="40"/>
      <c r="I49" s="44"/>
      <c r="J49" s="40"/>
      <c r="K49" s="40"/>
    </row>
    <row r="50" spans="1:11">
      <c r="A50" s="24" t="s">
        <v>55</v>
      </c>
      <c r="B50" s="24"/>
      <c r="C50" s="24"/>
      <c r="D50" s="24"/>
      <c r="E50" s="24"/>
      <c r="F50" s="25">
        <v>100</v>
      </c>
      <c r="G50" s="42"/>
      <c r="H50" s="43"/>
      <c r="I50" s="168">
        <v>91</v>
      </c>
      <c r="J50" s="40"/>
      <c r="K50" s="40"/>
    </row>
  </sheetData>
  <mergeCells count="11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D43:E43"/>
    <mergeCell ref="J43:K43"/>
    <mergeCell ref="D44:E44"/>
    <mergeCell ref="J44:K44"/>
    <mergeCell ref="D45:E45"/>
    <mergeCell ref="J45:K45"/>
    <mergeCell ref="D46:E46"/>
    <mergeCell ref="J46:K46"/>
    <mergeCell ref="D47:E47"/>
    <mergeCell ref="J47:K47"/>
    <mergeCell ref="D48:E48"/>
    <mergeCell ref="J48:K48"/>
    <mergeCell ref="D49:E49"/>
    <mergeCell ref="J49:K49"/>
    <mergeCell ref="A50:E50"/>
    <mergeCell ref="G50:H50"/>
    <mergeCell ref="J50:K50"/>
    <mergeCell ref="A8:A9"/>
    <mergeCell ref="A10:A49"/>
    <mergeCell ref="B11:B32"/>
    <mergeCell ref="B33:B45"/>
    <mergeCell ref="B46:B49"/>
    <mergeCell ref="C11:C22"/>
    <mergeCell ref="C23:C25"/>
    <mergeCell ref="C29:C31"/>
    <mergeCell ref="C33:C35"/>
    <mergeCell ref="C36:C38"/>
    <mergeCell ref="C39:C41"/>
    <mergeCell ref="C42:C44"/>
    <mergeCell ref="C46:C48"/>
    <mergeCell ref="A4:C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selection activeCell="A1" sqref="A1:K1"/>
    </sheetView>
  </sheetViews>
  <sheetFormatPr defaultColWidth="9" defaultRowHeight="13.5"/>
  <sheetData>
    <row r="1" ht="21" spans="1:11">
      <c r="A1" s="267" t="s">
        <v>300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>
      <c r="A2" s="39" t="s">
        <v>301</v>
      </c>
      <c r="B2" s="39"/>
      <c r="C2" s="39"/>
      <c r="D2" s="39" t="s">
        <v>302</v>
      </c>
      <c r="E2" s="39"/>
      <c r="F2" s="39"/>
      <c r="G2" s="39" t="s">
        <v>303</v>
      </c>
      <c r="H2" s="39"/>
      <c r="I2" s="101" t="s">
        <v>304</v>
      </c>
      <c r="J2" s="101"/>
      <c r="K2" s="101"/>
    </row>
    <row r="3" spans="1:11">
      <c r="A3" s="39" t="s">
        <v>305</v>
      </c>
      <c r="B3" s="39"/>
      <c r="C3" s="39"/>
      <c r="D3" s="39" t="s">
        <v>306</v>
      </c>
      <c r="E3" s="39"/>
      <c r="F3" s="39"/>
      <c r="G3" s="39" t="s">
        <v>7</v>
      </c>
      <c r="H3" s="39"/>
      <c r="I3" s="101" t="s">
        <v>226</v>
      </c>
      <c r="J3" s="101"/>
      <c r="K3" s="101"/>
    </row>
    <row r="4" ht="25.5" spans="1:11">
      <c r="A4" s="39" t="s">
        <v>9</v>
      </c>
      <c r="B4" s="39"/>
      <c r="C4" s="39"/>
      <c r="D4" s="39" t="s">
        <v>307</v>
      </c>
      <c r="E4" s="39"/>
      <c r="F4" s="39"/>
      <c r="G4" s="39"/>
      <c r="H4" s="39"/>
      <c r="I4" s="39" t="s">
        <v>308</v>
      </c>
      <c r="J4" s="39" t="s">
        <v>309</v>
      </c>
      <c r="K4" s="39" t="s">
        <v>310</v>
      </c>
    </row>
    <row r="5" spans="1:11">
      <c r="A5" s="39"/>
      <c r="B5" s="39"/>
      <c r="C5" s="39"/>
      <c r="D5" s="101" t="s">
        <v>311</v>
      </c>
      <c r="E5" s="101"/>
      <c r="F5" s="101"/>
      <c r="G5" s="101"/>
      <c r="H5" s="101"/>
      <c r="I5" s="101">
        <v>176</v>
      </c>
      <c r="J5" s="101">
        <v>176</v>
      </c>
      <c r="K5" s="128">
        <v>1</v>
      </c>
    </row>
    <row r="6" spans="1:11">
      <c r="A6" s="39"/>
      <c r="B6" s="39"/>
      <c r="C6" s="39"/>
      <c r="D6" s="101" t="s">
        <v>312</v>
      </c>
      <c r="E6" s="101"/>
      <c r="F6" s="101"/>
      <c r="G6" s="101"/>
      <c r="H6" s="101"/>
      <c r="I6" s="101">
        <v>176</v>
      </c>
      <c r="J6" s="101">
        <v>176</v>
      </c>
      <c r="K6" s="128">
        <v>1</v>
      </c>
    </row>
    <row r="7" spans="1:11">
      <c r="A7" s="39"/>
      <c r="B7" s="39"/>
      <c r="C7" s="39"/>
      <c r="D7" s="101" t="s">
        <v>313</v>
      </c>
      <c r="E7" s="101"/>
      <c r="F7" s="101"/>
      <c r="G7" s="101"/>
      <c r="H7" s="101"/>
      <c r="I7" s="101"/>
      <c r="J7" s="101"/>
      <c r="K7" s="101"/>
    </row>
    <row r="8" ht="25.5" spans="1:11">
      <c r="A8" s="39" t="s">
        <v>18</v>
      </c>
      <c r="B8" s="101" t="s">
        <v>314</v>
      </c>
      <c r="C8" s="101"/>
      <c r="D8" s="101"/>
      <c r="E8" s="101"/>
      <c r="F8" s="101"/>
      <c r="G8" s="101"/>
      <c r="H8" s="101"/>
      <c r="I8" s="101"/>
      <c r="J8" s="101"/>
      <c r="K8" s="101"/>
    </row>
    <row r="9" ht="25.5" spans="1:11">
      <c r="A9" s="268" t="s">
        <v>23</v>
      </c>
      <c r="B9" s="39" t="s">
        <v>24</v>
      </c>
      <c r="C9" s="39" t="s">
        <v>315</v>
      </c>
      <c r="D9" s="39" t="s">
        <v>316</v>
      </c>
      <c r="E9" s="39" t="s">
        <v>28</v>
      </c>
      <c r="F9" s="236" t="s">
        <v>317</v>
      </c>
      <c r="G9" s="87" t="s">
        <v>318</v>
      </c>
      <c r="H9" s="39" t="s">
        <v>319</v>
      </c>
      <c r="I9" s="39"/>
      <c r="J9" s="39"/>
      <c r="K9" s="39" t="s">
        <v>320</v>
      </c>
    </row>
    <row r="10" ht="42" spans="1:11">
      <c r="A10" s="39" t="s">
        <v>23</v>
      </c>
      <c r="B10" s="39" t="s">
        <v>321</v>
      </c>
      <c r="C10" s="39" t="s">
        <v>32</v>
      </c>
      <c r="D10" s="269" t="s">
        <v>322</v>
      </c>
      <c r="E10" s="262" t="s">
        <v>323</v>
      </c>
      <c r="F10" s="262" t="s">
        <v>324</v>
      </c>
      <c r="G10" s="128">
        <v>1</v>
      </c>
      <c r="H10" s="101"/>
      <c r="I10" s="101"/>
      <c r="J10" s="101"/>
      <c r="K10" s="101"/>
    </row>
    <row r="11" ht="42" spans="1:11">
      <c r="A11" s="39"/>
      <c r="B11" s="39"/>
      <c r="C11" s="39"/>
      <c r="D11" s="269" t="s">
        <v>325</v>
      </c>
      <c r="E11" s="262" t="s">
        <v>326</v>
      </c>
      <c r="F11" s="262" t="s">
        <v>327</v>
      </c>
      <c r="G11" s="128">
        <v>1</v>
      </c>
      <c r="H11" s="101"/>
      <c r="I11" s="101"/>
      <c r="J11" s="101"/>
      <c r="K11" s="101"/>
    </row>
    <row r="12" spans="1:11">
      <c r="A12" s="39"/>
      <c r="B12" s="39"/>
      <c r="C12" s="39"/>
      <c r="D12" s="101"/>
      <c r="E12" s="101"/>
      <c r="F12" s="101"/>
      <c r="G12" s="101"/>
      <c r="H12" s="101"/>
      <c r="I12" s="101"/>
      <c r="J12" s="101"/>
      <c r="K12" s="101"/>
    </row>
    <row r="13" ht="25.5" spans="1:11">
      <c r="A13" s="39"/>
      <c r="B13" s="39"/>
      <c r="C13" s="39" t="s">
        <v>328</v>
      </c>
      <c r="D13" s="252" t="s">
        <v>182</v>
      </c>
      <c r="E13" s="265">
        <v>1</v>
      </c>
      <c r="F13" s="265">
        <v>1</v>
      </c>
      <c r="G13" s="128">
        <v>1</v>
      </c>
      <c r="H13" s="101"/>
      <c r="I13" s="101"/>
      <c r="J13" s="101"/>
      <c r="K13" s="101"/>
    </row>
    <row r="14" spans="1:11">
      <c r="A14" s="39"/>
      <c r="B14" s="39"/>
      <c r="C14" s="39"/>
      <c r="D14" s="101"/>
      <c r="E14" s="101"/>
      <c r="F14" s="101"/>
      <c r="G14" s="101"/>
      <c r="H14" s="101"/>
      <c r="I14" s="101"/>
      <c r="J14" s="101"/>
      <c r="K14" s="101"/>
    </row>
    <row r="15" spans="1:11">
      <c r="A15" s="39"/>
      <c r="B15" s="39"/>
      <c r="C15" s="39"/>
      <c r="D15" s="101"/>
      <c r="E15" s="101"/>
      <c r="F15" s="101"/>
      <c r="G15" s="101"/>
      <c r="H15" s="101"/>
      <c r="I15" s="101"/>
      <c r="J15" s="101"/>
      <c r="K15" s="101"/>
    </row>
    <row r="16" ht="25.5" spans="1:11">
      <c r="A16" s="39"/>
      <c r="B16" s="39"/>
      <c r="C16" s="39" t="s">
        <v>38</v>
      </c>
      <c r="D16" s="252" t="s">
        <v>183</v>
      </c>
      <c r="E16" s="266">
        <v>1</v>
      </c>
      <c r="F16" s="265">
        <v>1</v>
      </c>
      <c r="G16" s="128">
        <v>1</v>
      </c>
      <c r="H16" s="101"/>
      <c r="I16" s="101"/>
      <c r="J16" s="101"/>
      <c r="K16" s="101"/>
    </row>
    <row r="17" spans="1:11">
      <c r="A17" s="39"/>
      <c r="B17" s="39"/>
      <c r="C17" s="39"/>
      <c r="D17" s="101"/>
      <c r="E17" s="101"/>
      <c r="F17" s="101"/>
      <c r="G17" s="101"/>
      <c r="H17" s="101"/>
      <c r="I17" s="101"/>
      <c r="J17" s="101"/>
      <c r="K17" s="101"/>
    </row>
    <row r="18" spans="1:11">
      <c r="A18" s="39"/>
      <c r="B18" s="39"/>
      <c r="C18" s="39"/>
      <c r="D18" s="101"/>
      <c r="E18" s="101"/>
      <c r="F18" s="101"/>
      <c r="G18" s="101"/>
      <c r="H18" s="101"/>
      <c r="I18" s="101"/>
      <c r="J18" s="101"/>
      <c r="K18" s="101"/>
    </row>
    <row r="19" ht="38.25" spans="1:11">
      <c r="A19" s="39"/>
      <c r="B19" s="39"/>
      <c r="C19" s="39" t="s">
        <v>40</v>
      </c>
      <c r="D19" s="252" t="s">
        <v>329</v>
      </c>
      <c r="E19" s="266" t="s">
        <v>330</v>
      </c>
      <c r="F19" s="266" t="s">
        <v>330</v>
      </c>
      <c r="G19" s="128">
        <v>1</v>
      </c>
      <c r="H19" s="101"/>
      <c r="I19" s="101"/>
      <c r="J19" s="101"/>
      <c r="K19" s="101"/>
    </row>
    <row r="20" spans="1:11">
      <c r="A20" s="39"/>
      <c r="B20" s="39"/>
      <c r="C20" s="39"/>
      <c r="D20" s="101"/>
      <c r="E20" s="101"/>
      <c r="F20" s="101"/>
      <c r="G20" s="101"/>
      <c r="H20" s="101"/>
      <c r="I20" s="101"/>
      <c r="J20" s="101"/>
      <c r="K20" s="101"/>
    </row>
    <row r="21" spans="1:11">
      <c r="A21" s="39"/>
      <c r="B21" s="39"/>
      <c r="C21" s="39"/>
      <c r="D21" s="101"/>
      <c r="E21" s="101"/>
      <c r="F21" s="101"/>
      <c r="G21" s="101"/>
      <c r="H21" s="101"/>
      <c r="I21" s="101"/>
      <c r="J21" s="101"/>
      <c r="K21" s="101"/>
    </row>
    <row r="22" spans="1:11">
      <c r="A22" s="39"/>
      <c r="B22" s="39" t="s">
        <v>331</v>
      </c>
      <c r="C22" s="39" t="s">
        <v>332</v>
      </c>
      <c r="D22" s="101"/>
      <c r="E22" s="101"/>
      <c r="F22" s="101"/>
      <c r="G22" s="101"/>
      <c r="H22" s="101"/>
      <c r="I22" s="101"/>
      <c r="J22" s="101"/>
      <c r="K22" s="101"/>
    </row>
    <row r="23" spans="1:11">
      <c r="A23" s="39"/>
      <c r="B23" s="39"/>
      <c r="C23" s="39"/>
      <c r="D23" s="101"/>
      <c r="E23" s="101"/>
      <c r="F23" s="101"/>
      <c r="G23" s="101"/>
      <c r="H23" s="101"/>
      <c r="I23" s="101"/>
      <c r="J23" s="101"/>
      <c r="K23" s="101"/>
    </row>
    <row r="24" spans="1:11">
      <c r="A24" s="39"/>
      <c r="B24" s="39"/>
      <c r="C24" s="39"/>
      <c r="D24" s="101"/>
      <c r="E24" s="101"/>
      <c r="F24" s="101"/>
      <c r="G24" s="101"/>
      <c r="H24" s="101"/>
      <c r="I24" s="101"/>
      <c r="J24" s="101"/>
      <c r="K24" s="101"/>
    </row>
    <row r="25" ht="25.5" spans="1:11">
      <c r="A25" s="39"/>
      <c r="B25" s="39"/>
      <c r="C25" s="39" t="s">
        <v>48</v>
      </c>
      <c r="D25" s="252" t="s">
        <v>333</v>
      </c>
      <c r="E25" s="259" t="s">
        <v>334</v>
      </c>
      <c r="F25" s="259" t="s">
        <v>335</v>
      </c>
      <c r="G25" s="128">
        <v>1.2</v>
      </c>
      <c r="H25" s="101"/>
      <c r="I25" s="101"/>
      <c r="J25" s="101"/>
      <c r="K25" s="101"/>
    </row>
    <row r="26" spans="1:11">
      <c r="A26" s="39"/>
      <c r="B26" s="39"/>
      <c r="C26" s="39"/>
      <c r="D26" s="101"/>
      <c r="E26" s="101"/>
      <c r="F26" s="101"/>
      <c r="G26" s="101"/>
      <c r="H26" s="101"/>
      <c r="I26" s="101"/>
      <c r="J26" s="101"/>
      <c r="K26" s="101"/>
    </row>
    <row r="27" spans="1:11">
      <c r="A27" s="39"/>
      <c r="B27" s="39"/>
      <c r="C27" s="39"/>
      <c r="D27" s="101"/>
      <c r="E27" s="101"/>
      <c r="F27" s="101"/>
      <c r="G27" s="101"/>
      <c r="H27" s="98"/>
      <c r="I27" s="270"/>
      <c r="J27" s="99"/>
      <c r="K27" s="271"/>
    </row>
    <row r="28" spans="1:11">
      <c r="A28" s="39"/>
      <c r="B28" s="39"/>
      <c r="C28" s="39" t="s">
        <v>336</v>
      </c>
      <c r="D28" s="101"/>
      <c r="E28" s="101"/>
      <c r="F28" s="101"/>
      <c r="G28" s="101"/>
      <c r="H28" s="98"/>
      <c r="I28" s="270"/>
      <c r="J28" s="99"/>
      <c r="K28" s="271"/>
    </row>
    <row r="29" spans="1:11">
      <c r="A29" s="39"/>
      <c r="B29" s="39"/>
      <c r="C29" s="39"/>
      <c r="D29" s="101"/>
      <c r="E29" s="101"/>
      <c r="F29" s="101"/>
      <c r="G29" s="101"/>
      <c r="H29" s="98"/>
      <c r="I29" s="270"/>
      <c r="J29" s="99"/>
      <c r="K29" s="271"/>
    </row>
    <row r="30" spans="1:11">
      <c r="A30" s="39"/>
      <c r="B30" s="39"/>
      <c r="C30" s="39"/>
      <c r="D30" s="101"/>
      <c r="E30" s="101"/>
      <c r="F30" s="101"/>
      <c r="G30" s="101"/>
      <c r="H30" s="98"/>
      <c r="I30" s="270"/>
      <c r="J30" s="99"/>
      <c r="K30" s="271"/>
    </row>
    <row r="31" spans="1:11">
      <c r="A31" s="39"/>
      <c r="B31" s="39"/>
      <c r="C31" s="39" t="s">
        <v>337</v>
      </c>
      <c r="D31" s="101"/>
      <c r="E31" s="101"/>
      <c r="F31" s="101"/>
      <c r="G31" s="101"/>
      <c r="H31" s="98"/>
      <c r="I31" s="270"/>
      <c r="J31" s="99"/>
      <c r="K31" s="271"/>
    </row>
    <row r="32" spans="1:11">
      <c r="A32" s="39"/>
      <c r="B32" s="39"/>
      <c r="C32" s="39"/>
      <c r="D32" s="101"/>
      <c r="E32" s="101"/>
      <c r="F32" s="101"/>
      <c r="G32" s="101"/>
      <c r="H32" s="98"/>
      <c r="I32" s="270"/>
      <c r="J32" s="99"/>
      <c r="K32" s="271"/>
    </row>
    <row r="33" spans="1:11">
      <c r="A33" s="39"/>
      <c r="B33" s="39"/>
      <c r="C33" s="39"/>
      <c r="D33" s="101"/>
      <c r="E33" s="101"/>
      <c r="F33" s="101"/>
      <c r="G33" s="101"/>
      <c r="H33" s="98"/>
      <c r="I33" s="270"/>
      <c r="J33" s="99"/>
      <c r="K33" s="271"/>
    </row>
    <row r="34" spans="1:11">
      <c r="A34" s="39"/>
      <c r="B34" s="39"/>
      <c r="C34" s="39"/>
      <c r="D34" s="101"/>
      <c r="E34" s="101"/>
      <c r="F34" s="101"/>
      <c r="G34" s="101"/>
      <c r="H34" s="98"/>
      <c r="I34" s="270"/>
      <c r="J34" s="99"/>
      <c r="K34" s="271"/>
    </row>
    <row r="35" ht="25.5" spans="1:11">
      <c r="A35" s="39"/>
      <c r="B35" s="87" t="s">
        <v>338</v>
      </c>
      <c r="C35" s="87" t="s">
        <v>52</v>
      </c>
      <c r="D35" s="252" t="s">
        <v>186</v>
      </c>
      <c r="E35" s="259" t="s">
        <v>187</v>
      </c>
      <c r="F35" s="265">
        <v>0.97</v>
      </c>
      <c r="G35" s="128">
        <v>1</v>
      </c>
      <c r="H35" s="98"/>
      <c r="I35" s="270"/>
      <c r="J35" s="99"/>
      <c r="K35" s="271"/>
    </row>
    <row r="36" spans="1:11">
      <c r="A36" s="39"/>
      <c r="B36" s="107"/>
      <c r="C36" s="107"/>
      <c r="D36" s="101"/>
      <c r="E36" s="101"/>
      <c r="F36" s="101"/>
      <c r="G36" s="101"/>
      <c r="H36" s="98"/>
      <c r="I36" s="270"/>
      <c r="J36" s="99"/>
      <c r="K36" s="271"/>
    </row>
    <row r="37" spans="1:11">
      <c r="A37" s="39"/>
      <c r="B37" s="107"/>
      <c r="C37" s="125"/>
      <c r="D37" s="101"/>
      <c r="E37" s="101"/>
      <c r="F37" s="101"/>
      <c r="G37" s="101"/>
      <c r="H37" s="98"/>
      <c r="I37" s="270"/>
      <c r="J37" s="99"/>
      <c r="K37" s="271"/>
    </row>
    <row r="38" spans="1:11">
      <c r="A38" s="39"/>
      <c r="B38" s="125"/>
      <c r="C38" s="101"/>
      <c r="D38" s="101"/>
      <c r="E38" s="101"/>
      <c r="F38" s="101"/>
      <c r="G38" s="101"/>
      <c r="H38" s="98"/>
      <c r="I38" s="270"/>
      <c r="J38" s="99"/>
      <c r="K38" s="271"/>
    </row>
  </sheetData>
  <mergeCells count="5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D4:H4"/>
    <mergeCell ref="D5:H5"/>
    <mergeCell ref="D6:H6"/>
    <mergeCell ref="D7:H7"/>
    <mergeCell ref="B8:K8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A10:A38"/>
    <mergeCell ref="B10:B21"/>
    <mergeCell ref="B22:B34"/>
    <mergeCell ref="B35:B38"/>
    <mergeCell ref="C10:C12"/>
    <mergeCell ref="C13:C15"/>
    <mergeCell ref="C16:C18"/>
    <mergeCell ref="C19:C21"/>
    <mergeCell ref="C22:C24"/>
    <mergeCell ref="C25:C27"/>
    <mergeCell ref="C28:C30"/>
    <mergeCell ref="C31:C33"/>
    <mergeCell ref="C35:C37"/>
    <mergeCell ref="A4:C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339</v>
      </c>
      <c r="E2" s="40"/>
      <c r="F2" s="40"/>
      <c r="G2" s="39" t="s">
        <v>3</v>
      </c>
      <c r="H2" s="39"/>
      <c r="I2" s="39" t="s">
        <v>340</v>
      </c>
      <c r="J2" s="40"/>
      <c r="K2" s="40"/>
    </row>
    <row r="3" spans="1:11">
      <c r="A3" s="39" t="s">
        <v>5</v>
      </c>
      <c r="B3" s="39"/>
      <c r="C3" s="39"/>
      <c r="D3" s="39" t="s">
        <v>129</v>
      </c>
      <c r="E3" s="40"/>
      <c r="F3" s="40"/>
      <c r="G3" s="39" t="s">
        <v>7</v>
      </c>
      <c r="H3" s="39"/>
      <c r="I3" s="39" t="s">
        <v>226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15</v>
      </c>
      <c r="F5" s="40"/>
      <c r="G5" s="40">
        <v>15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15</v>
      </c>
      <c r="F6" s="40"/>
      <c r="G6" s="40">
        <v>15</v>
      </c>
      <c r="H6" s="40"/>
      <c r="I6" s="40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341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01" t="s">
        <v>133</v>
      </c>
      <c r="E11" s="101"/>
      <c r="F11" s="40">
        <v>10</v>
      </c>
      <c r="G11" s="40" t="s">
        <v>342</v>
      </c>
      <c r="H11" s="40">
        <v>305</v>
      </c>
      <c r="I11" s="40">
        <v>9</v>
      </c>
      <c r="J11" s="40"/>
      <c r="K11" s="40"/>
    </row>
    <row r="12" spans="1:11">
      <c r="A12" s="39"/>
      <c r="B12" s="39"/>
      <c r="C12" s="39"/>
      <c r="D12" s="101" t="s">
        <v>135</v>
      </c>
      <c r="E12" s="101"/>
      <c r="F12" s="40">
        <v>10</v>
      </c>
      <c r="G12" s="40" t="s">
        <v>343</v>
      </c>
      <c r="H12" s="40">
        <v>2</v>
      </c>
      <c r="I12" s="40">
        <v>9</v>
      </c>
      <c r="J12" s="40"/>
      <c r="K12" s="40"/>
    </row>
    <row r="13" spans="1:11">
      <c r="A13" s="39"/>
      <c r="B13" s="39"/>
      <c r="C13" s="39"/>
      <c r="D13" s="101" t="s">
        <v>137</v>
      </c>
      <c r="E13" s="101"/>
      <c r="F13" s="40">
        <v>10</v>
      </c>
      <c r="G13" s="40" t="s">
        <v>344</v>
      </c>
      <c r="H13" s="40">
        <v>308</v>
      </c>
      <c r="I13" s="40">
        <v>9</v>
      </c>
      <c r="J13" s="40"/>
      <c r="K13" s="40"/>
    </row>
    <row r="14" spans="1:11">
      <c r="A14" s="39"/>
      <c r="B14" s="39"/>
      <c r="C14" s="39" t="s">
        <v>35</v>
      </c>
      <c r="D14" s="101" t="s">
        <v>139</v>
      </c>
      <c r="E14" s="101"/>
      <c r="F14" s="40">
        <v>10</v>
      </c>
      <c r="G14" s="40" t="s">
        <v>140</v>
      </c>
      <c r="H14" s="40">
        <v>92</v>
      </c>
      <c r="I14" s="40">
        <v>9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101" t="s">
        <v>345</v>
      </c>
      <c r="E20" s="101"/>
      <c r="F20" s="40">
        <v>10</v>
      </c>
      <c r="G20" s="40" t="s">
        <v>346</v>
      </c>
      <c r="H20" s="40">
        <v>500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101" t="s">
        <v>141</v>
      </c>
      <c r="E24" s="101"/>
      <c r="F24" s="40">
        <v>10</v>
      </c>
      <c r="G24" s="40" t="s">
        <v>347</v>
      </c>
      <c r="H24" s="40">
        <v>5.4</v>
      </c>
      <c r="I24" s="40">
        <v>9</v>
      </c>
      <c r="J24" s="40"/>
      <c r="K24" s="40"/>
    </row>
    <row r="25" spans="1:11">
      <c r="A25" s="39"/>
      <c r="B25" s="39"/>
      <c r="C25" s="39"/>
      <c r="D25" s="101" t="s">
        <v>143</v>
      </c>
      <c r="E25" s="101"/>
      <c r="F25" s="40">
        <v>10</v>
      </c>
      <c r="G25" s="40" t="s">
        <v>348</v>
      </c>
      <c r="H25" s="40">
        <v>7</v>
      </c>
      <c r="I25" s="40">
        <v>9</v>
      </c>
      <c r="J25" s="40"/>
      <c r="K25" s="40"/>
    </row>
    <row r="26" spans="1:11">
      <c r="A26" s="39"/>
      <c r="B26" s="39"/>
      <c r="C26" s="39"/>
      <c r="D26" s="98" t="s">
        <v>145</v>
      </c>
      <c r="E26" s="99"/>
      <c r="F26" s="40">
        <v>10</v>
      </c>
      <c r="G26" s="40" t="s">
        <v>349</v>
      </c>
      <c r="H26" s="40">
        <v>0.05</v>
      </c>
      <c r="I26" s="40">
        <v>9</v>
      </c>
      <c r="J26" s="40"/>
      <c r="K26" s="40"/>
    </row>
    <row r="27" spans="1:11">
      <c r="A27" s="39"/>
      <c r="B27" s="39"/>
      <c r="C27" s="39" t="s">
        <v>48</v>
      </c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101" t="s">
        <v>147</v>
      </c>
      <c r="E37" s="101"/>
      <c r="F37" s="40">
        <v>5</v>
      </c>
      <c r="G37" s="40" t="s">
        <v>350</v>
      </c>
      <c r="H37" s="40">
        <v>9</v>
      </c>
      <c r="I37" s="44">
        <v>5</v>
      </c>
      <c r="J37" s="40"/>
      <c r="K37" s="40"/>
    </row>
    <row r="38" spans="1:11">
      <c r="A38" s="39"/>
      <c r="B38" s="21"/>
      <c r="C38" s="21"/>
      <c r="D38" s="101" t="s">
        <v>108</v>
      </c>
      <c r="E38" s="101"/>
      <c r="F38" s="40">
        <v>5</v>
      </c>
      <c r="G38" s="40" t="s">
        <v>351</v>
      </c>
      <c r="H38" s="40">
        <v>77</v>
      </c>
      <c r="I38" s="44">
        <v>5</v>
      </c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93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352</v>
      </c>
      <c r="E2" s="40"/>
      <c r="F2" s="40"/>
      <c r="G2" s="39" t="s">
        <v>3</v>
      </c>
      <c r="H2" s="39"/>
      <c r="I2" s="101" t="s">
        <v>353</v>
      </c>
      <c r="J2" s="101"/>
      <c r="K2" s="101"/>
    </row>
    <row r="3" spans="1:11">
      <c r="A3" s="39" t="s">
        <v>5</v>
      </c>
      <c r="B3" s="39"/>
      <c r="C3" s="39"/>
      <c r="D3" s="39" t="s">
        <v>6</v>
      </c>
      <c r="E3" s="39"/>
      <c r="F3" s="39"/>
      <c r="G3" s="39" t="s">
        <v>7</v>
      </c>
      <c r="H3" s="39"/>
      <c r="I3" s="101" t="s">
        <v>354</v>
      </c>
      <c r="J3" s="101"/>
      <c r="K3" s="101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6</v>
      </c>
      <c r="F5" s="40"/>
      <c r="G5" s="40">
        <v>6</v>
      </c>
      <c r="H5" s="40"/>
      <c r="I5" s="39">
        <v>10</v>
      </c>
      <c r="J5" s="41">
        <v>1</v>
      </c>
      <c r="K5" s="40"/>
    </row>
    <row r="6" ht="38.25" spans="1:11">
      <c r="A6" s="39"/>
      <c r="B6" s="39"/>
      <c r="C6" s="39"/>
      <c r="D6" s="39" t="s">
        <v>16</v>
      </c>
      <c r="E6" s="40"/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355</v>
      </c>
      <c r="C9" s="40"/>
      <c r="D9" s="40"/>
      <c r="E9" s="40"/>
      <c r="F9" s="40"/>
      <c r="G9" s="39" t="s">
        <v>22</v>
      </c>
      <c r="H9" s="40"/>
      <c r="I9" s="39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156</v>
      </c>
      <c r="E11" s="40"/>
      <c r="F11" s="40">
        <v>10</v>
      </c>
      <c r="G11" s="40" t="s">
        <v>356</v>
      </c>
      <c r="H11" s="101" t="s">
        <v>357</v>
      </c>
      <c r="I11" s="40">
        <v>9</v>
      </c>
      <c r="J11" s="40"/>
      <c r="K11" s="40"/>
    </row>
    <row r="12" spans="1:11">
      <c r="A12" s="39"/>
      <c r="B12" s="39"/>
      <c r="C12" s="39"/>
      <c r="D12" s="40" t="s">
        <v>159</v>
      </c>
      <c r="E12" s="40"/>
      <c r="F12" s="40">
        <v>10</v>
      </c>
      <c r="G12" s="40" t="s">
        <v>358</v>
      </c>
      <c r="H12" s="101" t="s">
        <v>359</v>
      </c>
      <c r="I12" s="40">
        <v>9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101"/>
      <c r="H13" s="101"/>
      <c r="I13" s="40"/>
      <c r="J13" s="40"/>
      <c r="K13" s="40"/>
    </row>
    <row r="14" spans="1:11">
      <c r="A14" s="39"/>
      <c r="B14" s="39"/>
      <c r="C14" s="39" t="s">
        <v>35</v>
      </c>
      <c r="D14" s="40" t="s">
        <v>76</v>
      </c>
      <c r="E14" s="40"/>
      <c r="F14" s="40">
        <v>10</v>
      </c>
      <c r="G14" s="40" t="s">
        <v>37</v>
      </c>
      <c r="H14" s="41">
        <v>1</v>
      </c>
      <c r="I14" s="40">
        <v>9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77</v>
      </c>
      <c r="E18" s="40"/>
      <c r="F18" s="40">
        <v>20</v>
      </c>
      <c r="G18" s="40" t="s">
        <v>37</v>
      </c>
      <c r="H18" s="41">
        <v>1</v>
      </c>
      <c r="I18" s="40">
        <v>19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ht="25.5" spans="1:11">
      <c r="A27" s="39"/>
      <c r="B27" s="39"/>
      <c r="C27" s="39" t="s">
        <v>48</v>
      </c>
      <c r="D27" s="40" t="s">
        <v>63</v>
      </c>
      <c r="E27" s="40"/>
      <c r="F27" s="40">
        <v>10</v>
      </c>
      <c r="G27" s="39" t="s">
        <v>64</v>
      </c>
      <c r="H27" s="39" t="s">
        <v>68</v>
      </c>
      <c r="I27" s="40">
        <v>10</v>
      </c>
      <c r="J27" s="40"/>
      <c r="K27" s="40"/>
    </row>
    <row r="28" ht="26.25" spans="1:11">
      <c r="A28" s="39"/>
      <c r="B28" s="39"/>
      <c r="C28" s="39"/>
      <c r="D28" s="40" t="s">
        <v>65</v>
      </c>
      <c r="E28" s="40"/>
      <c r="F28" s="40">
        <v>10</v>
      </c>
      <c r="G28" s="40" t="s">
        <v>360</v>
      </c>
      <c r="H28" s="40" t="s">
        <v>360</v>
      </c>
      <c r="I28" s="40">
        <v>9</v>
      </c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ht="25.5" spans="1:11">
      <c r="A30" s="39"/>
      <c r="B30" s="39"/>
      <c r="C30" s="21" t="s">
        <v>49</v>
      </c>
      <c r="D30" s="40" t="s">
        <v>67</v>
      </c>
      <c r="E30" s="40"/>
      <c r="F30" s="119">
        <v>10</v>
      </c>
      <c r="G30" s="39" t="s">
        <v>68</v>
      </c>
      <c r="H30" s="39" t="s">
        <v>68</v>
      </c>
      <c r="I30" s="45">
        <v>9</v>
      </c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40" t="s">
        <v>79</v>
      </c>
      <c r="E37" s="40"/>
      <c r="F37" s="40">
        <v>10</v>
      </c>
      <c r="G37" s="40" t="s">
        <v>54</v>
      </c>
      <c r="H37" s="40" t="s">
        <v>80</v>
      </c>
      <c r="I37" s="44">
        <v>9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93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361</v>
      </c>
      <c r="E2" s="40"/>
      <c r="F2" s="40"/>
      <c r="G2" s="39" t="s">
        <v>3</v>
      </c>
      <c r="H2" s="39"/>
      <c r="I2" s="39" t="s">
        <v>225</v>
      </c>
      <c r="J2" s="40"/>
      <c r="K2" s="40"/>
    </row>
    <row r="3" spans="1:11">
      <c r="A3" s="39" t="s">
        <v>5</v>
      </c>
      <c r="B3" s="39"/>
      <c r="C3" s="39"/>
      <c r="D3" s="39" t="s">
        <v>166</v>
      </c>
      <c r="E3" s="40"/>
      <c r="F3" s="40"/>
      <c r="G3" s="39" t="s">
        <v>7</v>
      </c>
      <c r="H3" s="39"/>
      <c r="I3" s="39" t="s">
        <v>226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259">
        <v>135</v>
      </c>
      <c r="F5" s="259"/>
      <c r="G5" s="259">
        <v>135</v>
      </c>
      <c r="H5" s="259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259">
        <v>135</v>
      </c>
      <c r="F6" s="259"/>
      <c r="G6" s="259"/>
      <c r="H6" s="259"/>
      <c r="I6" s="39"/>
      <c r="J6" s="41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362</v>
      </c>
      <c r="C9" s="40"/>
      <c r="D9" s="40"/>
      <c r="E9" s="40"/>
      <c r="F9" s="40"/>
      <c r="G9" s="39" t="s">
        <v>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60" t="s">
        <v>363</v>
      </c>
      <c r="E11" s="261"/>
      <c r="F11" s="40">
        <v>5</v>
      </c>
      <c r="G11" s="262" t="s">
        <v>364</v>
      </c>
      <c r="H11" s="262" t="s">
        <v>365</v>
      </c>
      <c r="I11" s="40">
        <v>5</v>
      </c>
      <c r="J11" s="40"/>
      <c r="K11" s="40"/>
    </row>
    <row r="12" spans="1:11">
      <c r="A12" s="39"/>
      <c r="B12" s="39"/>
      <c r="C12" s="39"/>
      <c r="D12" s="260" t="s">
        <v>366</v>
      </c>
      <c r="E12" s="261"/>
      <c r="F12" s="40">
        <v>5</v>
      </c>
      <c r="G12" s="262" t="s">
        <v>367</v>
      </c>
      <c r="H12" s="262" t="s">
        <v>368</v>
      </c>
      <c r="I12" s="40">
        <v>5</v>
      </c>
      <c r="J12" s="40"/>
      <c r="K12" s="40"/>
    </row>
    <row r="13" spans="1:11">
      <c r="A13" s="39"/>
      <c r="B13" s="39"/>
      <c r="C13" s="39"/>
      <c r="D13" s="260" t="s">
        <v>369</v>
      </c>
      <c r="E13" s="261"/>
      <c r="F13" s="40">
        <v>5</v>
      </c>
      <c r="G13" s="262" t="s">
        <v>370</v>
      </c>
      <c r="H13" s="262" t="s">
        <v>371</v>
      </c>
      <c r="I13" s="40">
        <v>5</v>
      </c>
      <c r="J13" s="129"/>
      <c r="K13" s="127"/>
    </row>
    <row r="14" spans="1:11">
      <c r="A14" s="39"/>
      <c r="B14" s="39"/>
      <c r="C14" s="39"/>
      <c r="D14" s="260" t="s">
        <v>372</v>
      </c>
      <c r="E14" s="261"/>
      <c r="F14" s="40">
        <v>5</v>
      </c>
      <c r="G14" s="262" t="s">
        <v>373</v>
      </c>
      <c r="H14" s="262" t="s">
        <v>374</v>
      </c>
      <c r="I14" s="40">
        <v>4</v>
      </c>
      <c r="J14" s="129"/>
      <c r="K14" s="127"/>
    </row>
    <row r="15" spans="1:11">
      <c r="A15" s="39"/>
      <c r="B15" s="39"/>
      <c r="C15" s="39"/>
      <c r="D15" s="263" t="s">
        <v>375</v>
      </c>
      <c r="E15" s="264"/>
      <c r="F15" s="40">
        <v>5</v>
      </c>
      <c r="G15" s="262" t="s">
        <v>376</v>
      </c>
      <c r="H15" s="262" t="s">
        <v>377</v>
      </c>
      <c r="I15" s="40">
        <v>4</v>
      </c>
      <c r="J15" s="40"/>
      <c r="K15" s="40"/>
    </row>
    <row r="16" spans="1:11">
      <c r="A16" s="39"/>
      <c r="B16" s="39"/>
      <c r="C16" s="39" t="s">
        <v>35</v>
      </c>
      <c r="D16" s="39" t="s">
        <v>182</v>
      </c>
      <c r="E16" s="40"/>
      <c r="F16" s="40">
        <v>15</v>
      </c>
      <c r="G16" s="265">
        <v>1</v>
      </c>
      <c r="H16" s="265">
        <v>1</v>
      </c>
      <c r="I16" s="40">
        <v>14</v>
      </c>
      <c r="J16" s="40"/>
      <c r="K16" s="40"/>
    </row>
    <row r="17" spans="1:11">
      <c r="A17" s="39"/>
      <c r="B17" s="39"/>
      <c r="C17" s="39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40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38</v>
      </c>
      <c r="D20" s="39" t="s">
        <v>183</v>
      </c>
      <c r="E20" s="40"/>
      <c r="F20" s="40">
        <v>10</v>
      </c>
      <c r="G20" s="266">
        <v>1</v>
      </c>
      <c r="H20" s="265">
        <v>1</v>
      </c>
      <c r="I20" s="40">
        <v>9</v>
      </c>
      <c r="J20" s="40"/>
      <c r="K20" s="40"/>
    </row>
    <row r="21" spans="1:11">
      <c r="A21" s="39"/>
      <c r="B21" s="39"/>
      <c r="C21" s="44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 t="s">
        <v>40</v>
      </c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39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/>
      <c r="C24" s="39"/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40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 t="s">
        <v>43</v>
      </c>
      <c r="C26" s="39" t="s">
        <v>44</v>
      </c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/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 t="s">
        <v>48</v>
      </c>
      <c r="D29" s="39" t="s">
        <v>378</v>
      </c>
      <c r="E29" s="40"/>
      <c r="F29" s="40">
        <v>30</v>
      </c>
      <c r="G29" s="259" t="s">
        <v>379</v>
      </c>
      <c r="H29" s="259" t="s">
        <v>380</v>
      </c>
      <c r="I29" s="40">
        <v>29</v>
      </c>
      <c r="J29" s="40"/>
      <c r="K29" s="40"/>
    </row>
    <row r="30" spans="1:11">
      <c r="A30" s="39"/>
      <c r="B30" s="39"/>
      <c r="C30" s="39"/>
      <c r="D30" s="40"/>
      <c r="E30" s="40"/>
      <c r="F30" s="40"/>
      <c r="G30" s="40"/>
      <c r="H30" s="40"/>
      <c r="I30" s="40"/>
      <c r="J30" s="40"/>
      <c r="K30" s="40"/>
    </row>
    <row r="31" spans="1:11">
      <c r="A31" s="39"/>
      <c r="B31" s="39"/>
      <c r="C31" s="39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 t="s">
        <v>49</v>
      </c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/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 t="s">
        <v>50</v>
      </c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21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39"/>
      <c r="C37" s="21"/>
      <c r="D37" s="40"/>
      <c r="E37" s="40"/>
      <c r="F37" s="119"/>
      <c r="G37" s="119"/>
      <c r="H37" s="119"/>
      <c r="I37" s="45"/>
      <c r="J37" s="40"/>
      <c r="K37" s="40"/>
    </row>
    <row r="38" spans="1:11">
      <c r="A38" s="39"/>
      <c r="B38" s="39"/>
      <c r="C38" s="40"/>
      <c r="D38" s="40"/>
      <c r="E38" s="40"/>
      <c r="F38" s="119"/>
      <c r="G38" s="119"/>
      <c r="H38" s="119"/>
      <c r="I38" s="45"/>
      <c r="J38" s="40"/>
      <c r="K38" s="40"/>
    </row>
    <row r="39" spans="1:11">
      <c r="A39" s="39"/>
      <c r="B39" s="21" t="s">
        <v>51</v>
      </c>
      <c r="C39" s="21" t="s">
        <v>52</v>
      </c>
      <c r="D39" s="39" t="s">
        <v>186</v>
      </c>
      <c r="E39" s="40"/>
      <c r="F39" s="40">
        <v>10</v>
      </c>
      <c r="G39" s="259" t="s">
        <v>187</v>
      </c>
      <c r="H39" s="265">
        <v>0.97</v>
      </c>
      <c r="I39" s="44">
        <v>9</v>
      </c>
      <c r="J39" s="40"/>
      <c r="K39" s="40"/>
    </row>
    <row r="40" spans="1:11">
      <c r="A40" s="39"/>
      <c r="B40" s="21"/>
      <c r="C40" s="21"/>
      <c r="D40" s="40"/>
      <c r="E40" s="40"/>
      <c r="F40" s="40"/>
      <c r="G40" s="40"/>
      <c r="H40" s="40"/>
      <c r="I40" s="44"/>
      <c r="J40" s="40"/>
      <c r="K40" s="40"/>
    </row>
    <row r="41" spans="1:11">
      <c r="A41" s="39"/>
      <c r="B41" s="21"/>
      <c r="C41" s="21"/>
      <c r="D41" s="40"/>
      <c r="E41" s="40"/>
      <c r="F41" s="40"/>
      <c r="G41" s="40"/>
      <c r="H41" s="40"/>
      <c r="I41" s="44"/>
      <c r="J41" s="40"/>
      <c r="K41" s="40"/>
    </row>
    <row r="42" spans="1:11">
      <c r="A42" s="39"/>
      <c r="B42" s="21"/>
      <c r="C42" s="44"/>
      <c r="D42" s="40"/>
      <c r="E42" s="40"/>
      <c r="F42" s="40"/>
      <c r="G42" s="40"/>
      <c r="H42" s="40"/>
      <c r="I42" s="44"/>
      <c r="J42" s="40"/>
      <c r="K42" s="40"/>
    </row>
    <row r="43" spans="1:11">
      <c r="A43" s="24" t="s">
        <v>55</v>
      </c>
      <c r="B43" s="24"/>
      <c r="C43" s="24"/>
      <c r="D43" s="24"/>
      <c r="E43" s="24"/>
      <c r="F43" s="25">
        <v>100</v>
      </c>
      <c r="G43" s="42"/>
      <c r="H43" s="43"/>
      <c r="I43" s="168">
        <v>94</v>
      </c>
      <c r="J43" s="40"/>
      <c r="K43" s="40"/>
    </row>
  </sheetData>
  <mergeCells count="10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D42:E42"/>
    <mergeCell ref="J42:K42"/>
    <mergeCell ref="A43:E43"/>
    <mergeCell ref="G43:H43"/>
    <mergeCell ref="J43:K43"/>
    <mergeCell ref="A8:A9"/>
    <mergeCell ref="A10:A42"/>
    <mergeCell ref="B11:B25"/>
    <mergeCell ref="B26:B38"/>
    <mergeCell ref="B39:B42"/>
    <mergeCell ref="C11:C15"/>
    <mergeCell ref="C16:C18"/>
    <mergeCell ref="C22:C24"/>
    <mergeCell ref="C26:C28"/>
    <mergeCell ref="C29:C31"/>
    <mergeCell ref="C32:C34"/>
    <mergeCell ref="C35:C37"/>
    <mergeCell ref="C39:C41"/>
    <mergeCell ref="A4:C7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382</v>
      </c>
      <c r="E2" s="40"/>
      <c r="F2" s="40"/>
      <c r="G2" s="39" t="s">
        <v>3</v>
      </c>
      <c r="H2" s="39"/>
      <c r="I2" s="39" t="s">
        <v>383</v>
      </c>
      <c r="J2" s="40"/>
      <c r="K2" s="40"/>
    </row>
    <row r="3" spans="1:11">
      <c r="A3" s="39" t="s">
        <v>5</v>
      </c>
      <c r="B3" s="39"/>
      <c r="C3" s="39"/>
      <c r="D3" s="39" t="s">
        <v>384</v>
      </c>
      <c r="E3" s="40"/>
      <c r="F3" s="40"/>
      <c r="G3" s="39" t="s">
        <v>7</v>
      </c>
      <c r="H3" s="39"/>
      <c r="I3" s="39" t="s">
        <v>385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250</v>
      </c>
      <c r="F5" s="40"/>
      <c r="G5" s="40">
        <v>250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175</v>
      </c>
      <c r="F6" s="40"/>
      <c r="G6" s="40">
        <v>175</v>
      </c>
      <c r="H6" s="40"/>
      <c r="I6" s="40">
        <v>8</v>
      </c>
      <c r="J6" s="41">
        <v>1</v>
      </c>
      <c r="K6" s="40">
        <v>8</v>
      </c>
    </row>
    <row r="7" spans="1:11">
      <c r="A7" s="39"/>
      <c r="B7" s="39"/>
      <c r="C7" s="39"/>
      <c r="D7" s="39" t="s">
        <v>17</v>
      </c>
      <c r="E7" s="40">
        <v>75</v>
      </c>
      <c r="F7" s="40"/>
      <c r="G7" s="40">
        <v>75</v>
      </c>
      <c r="H7" s="40"/>
      <c r="I7" s="40">
        <v>2</v>
      </c>
      <c r="J7" s="41">
        <v>1</v>
      </c>
      <c r="K7" s="40">
        <v>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386</v>
      </c>
      <c r="C9" s="40"/>
      <c r="D9" s="40"/>
      <c r="E9" s="40"/>
      <c r="F9" s="40"/>
      <c r="G9" s="39" t="s">
        <v>386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spans="1:11">
      <c r="A11" s="39"/>
      <c r="B11" s="39" t="s">
        <v>31</v>
      </c>
      <c r="C11" s="87" t="s">
        <v>32</v>
      </c>
      <c r="D11" s="94" t="s">
        <v>388</v>
      </c>
      <c r="E11" s="95"/>
      <c r="F11" s="40">
        <v>12</v>
      </c>
      <c r="G11" s="33" t="s">
        <v>389</v>
      </c>
      <c r="H11" s="40" t="s">
        <v>390</v>
      </c>
      <c r="I11" s="40">
        <v>10</v>
      </c>
      <c r="J11" s="40"/>
      <c r="K11" s="40"/>
    </row>
    <row r="12" spans="1:11">
      <c r="A12" s="39"/>
      <c r="B12" s="39"/>
      <c r="C12" s="107"/>
      <c r="D12" s="94" t="s">
        <v>391</v>
      </c>
      <c r="E12" s="95"/>
      <c r="F12" s="40"/>
      <c r="G12" s="33" t="s">
        <v>392</v>
      </c>
      <c r="H12" s="40" t="s">
        <v>393</v>
      </c>
      <c r="I12" s="40">
        <v>10</v>
      </c>
      <c r="J12" s="129"/>
      <c r="K12" s="127"/>
    </row>
    <row r="13" spans="1:11">
      <c r="A13" s="39"/>
      <c r="B13" s="39"/>
      <c r="C13" s="107"/>
      <c r="D13" s="94" t="s">
        <v>394</v>
      </c>
      <c r="E13" s="95"/>
      <c r="F13" s="40"/>
      <c r="G13" s="33" t="s">
        <v>395</v>
      </c>
      <c r="H13" s="40" t="s">
        <v>396</v>
      </c>
      <c r="I13" s="40">
        <v>10</v>
      </c>
      <c r="J13" s="129"/>
      <c r="K13" s="127"/>
    </row>
    <row r="14" spans="1:11">
      <c r="A14" s="39"/>
      <c r="B14" s="39"/>
      <c r="C14" s="125"/>
      <c r="D14" s="94" t="s">
        <v>397</v>
      </c>
      <c r="E14" s="95"/>
      <c r="F14" s="40"/>
      <c r="G14" s="33" t="s">
        <v>172</v>
      </c>
      <c r="H14" s="33" t="s">
        <v>172</v>
      </c>
      <c r="I14" s="40">
        <v>10</v>
      </c>
      <c r="J14" s="129"/>
      <c r="K14" s="127"/>
    </row>
    <row r="15" spans="1:11">
      <c r="A15" s="39"/>
      <c r="B15" s="39"/>
      <c r="C15" s="39" t="s">
        <v>35</v>
      </c>
      <c r="D15" s="39" t="s">
        <v>182</v>
      </c>
      <c r="E15" s="40"/>
      <c r="F15" s="40">
        <v>13</v>
      </c>
      <c r="G15" s="35">
        <v>1</v>
      </c>
      <c r="H15" s="41">
        <v>1</v>
      </c>
      <c r="I15" s="40">
        <v>5</v>
      </c>
      <c r="J15" s="40"/>
      <c r="K15" s="40"/>
    </row>
    <row r="16" spans="1:11">
      <c r="A16" s="39"/>
      <c r="B16" s="39"/>
      <c r="C16" s="87" t="s">
        <v>38</v>
      </c>
      <c r="D16" s="39" t="s">
        <v>183</v>
      </c>
      <c r="E16" s="40"/>
      <c r="F16" s="40">
        <v>13</v>
      </c>
      <c r="G16" s="35">
        <v>1</v>
      </c>
      <c r="H16" s="41">
        <v>1</v>
      </c>
      <c r="I16" s="40">
        <v>4</v>
      </c>
      <c r="J16" s="40"/>
      <c r="K16" s="40"/>
    </row>
    <row r="17" spans="1:11">
      <c r="A17" s="39"/>
      <c r="B17" s="87" t="s">
        <v>398</v>
      </c>
      <c r="C17" s="87" t="s">
        <v>48</v>
      </c>
      <c r="D17" s="21" t="s">
        <v>399</v>
      </c>
      <c r="E17" s="22"/>
      <c r="F17" s="40">
        <v>30</v>
      </c>
      <c r="G17" s="33" t="s">
        <v>400</v>
      </c>
      <c r="H17" s="40" t="s">
        <v>401</v>
      </c>
      <c r="I17" s="40">
        <v>9</v>
      </c>
      <c r="J17" s="40"/>
      <c r="K17" s="40"/>
    </row>
    <row r="18" spans="1:11">
      <c r="A18" s="39"/>
      <c r="B18" s="107"/>
      <c r="C18" s="107"/>
      <c r="D18" s="98" t="s">
        <v>402</v>
      </c>
      <c r="E18" s="99"/>
      <c r="F18" s="40"/>
      <c r="G18" s="33" t="s">
        <v>403</v>
      </c>
      <c r="H18" s="40">
        <v>1189</v>
      </c>
      <c r="I18" s="256">
        <v>10</v>
      </c>
      <c r="J18" s="129"/>
      <c r="K18" s="127"/>
    </row>
    <row r="19" spans="1:11">
      <c r="A19" s="39"/>
      <c r="B19" s="125"/>
      <c r="C19" s="125"/>
      <c r="D19" s="98" t="s">
        <v>404</v>
      </c>
      <c r="E19" s="99"/>
      <c r="F19" s="40"/>
      <c r="G19" s="33" t="s">
        <v>405</v>
      </c>
      <c r="H19" s="40">
        <v>61</v>
      </c>
      <c r="I19" s="256">
        <v>10</v>
      </c>
      <c r="J19" s="129"/>
      <c r="K19" s="127"/>
    </row>
    <row r="20" ht="24" spans="1:11">
      <c r="A20" s="39"/>
      <c r="B20" s="21" t="s">
        <v>51</v>
      </c>
      <c r="C20" s="21" t="s">
        <v>52</v>
      </c>
      <c r="D20" s="39" t="s">
        <v>186</v>
      </c>
      <c r="E20" s="40"/>
      <c r="F20" s="40">
        <v>10</v>
      </c>
      <c r="G20" s="33" t="s">
        <v>54</v>
      </c>
      <c r="H20" s="40" t="s">
        <v>54</v>
      </c>
      <c r="I20" s="256">
        <v>9</v>
      </c>
      <c r="J20" s="40"/>
      <c r="K20" s="40"/>
    </row>
    <row r="21" spans="1:11">
      <c r="A21" s="24" t="s">
        <v>55</v>
      </c>
      <c r="B21" s="24"/>
      <c r="C21" s="24"/>
      <c r="D21" s="24"/>
      <c r="E21" s="24"/>
      <c r="F21" s="24">
        <v>100</v>
      </c>
      <c r="G21" s="42"/>
      <c r="H21" s="43"/>
      <c r="I21" s="257">
        <v>97</v>
      </c>
      <c r="J21" s="40"/>
      <c r="K21" s="40"/>
    </row>
  </sheetData>
  <mergeCells count="5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A21:E21"/>
    <mergeCell ref="G21:H21"/>
    <mergeCell ref="J21:K21"/>
    <mergeCell ref="A8:A9"/>
    <mergeCell ref="A10:A20"/>
    <mergeCell ref="B11:B16"/>
    <mergeCell ref="B17:B19"/>
    <mergeCell ref="C11:C14"/>
    <mergeCell ref="C17:C19"/>
    <mergeCell ref="A4:C7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406</v>
      </c>
      <c r="E2" s="40"/>
      <c r="F2" s="40"/>
      <c r="G2" s="39" t="s">
        <v>3</v>
      </c>
      <c r="H2" s="39"/>
      <c r="I2" s="39" t="s">
        <v>407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408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39">
        <v>1</v>
      </c>
      <c r="F5" s="40"/>
      <c r="G5" s="39">
        <v>1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>
        <v>1</v>
      </c>
      <c r="F6" s="40"/>
      <c r="G6" s="39">
        <v>1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409</v>
      </c>
      <c r="C9" s="40"/>
      <c r="D9" s="40"/>
      <c r="E9" s="40"/>
      <c r="F9" s="40"/>
      <c r="G9" s="39" t="s">
        <v>409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spans="1:11">
      <c r="A11" s="39"/>
      <c r="B11" s="39" t="s">
        <v>31</v>
      </c>
      <c r="C11" s="39" t="s">
        <v>32</v>
      </c>
      <c r="D11" s="39" t="s">
        <v>410</v>
      </c>
      <c r="E11" s="40"/>
      <c r="F11" s="40">
        <v>15</v>
      </c>
      <c r="G11" s="33" t="s">
        <v>411</v>
      </c>
      <c r="H11" s="33" t="s">
        <v>411</v>
      </c>
      <c r="I11" s="40">
        <v>15</v>
      </c>
      <c r="J11" s="40"/>
      <c r="K11" s="40"/>
    </row>
    <row r="12" spans="1:11">
      <c r="A12" s="39"/>
      <c r="B12" s="39"/>
      <c r="C12" s="39" t="s">
        <v>35</v>
      </c>
      <c r="D12" s="39" t="s">
        <v>182</v>
      </c>
      <c r="E12" s="40"/>
      <c r="F12" s="40">
        <v>10</v>
      </c>
      <c r="G12" s="35">
        <v>1</v>
      </c>
      <c r="H12" s="35">
        <v>1</v>
      </c>
      <c r="I12" s="40">
        <v>10</v>
      </c>
      <c r="J12" s="40"/>
      <c r="K12" s="40"/>
    </row>
    <row r="13" spans="1:11">
      <c r="A13" s="39"/>
      <c r="B13" s="39"/>
      <c r="C13" s="87" t="s">
        <v>38</v>
      </c>
      <c r="D13" s="39" t="s">
        <v>183</v>
      </c>
      <c r="E13" s="40"/>
      <c r="F13" s="40">
        <v>10</v>
      </c>
      <c r="G13" s="35">
        <v>1</v>
      </c>
      <c r="H13" s="35">
        <v>1</v>
      </c>
      <c r="I13" s="40">
        <v>9</v>
      </c>
      <c r="J13" s="40"/>
      <c r="K13" s="40"/>
    </row>
    <row r="14" spans="1:11">
      <c r="A14" s="39"/>
      <c r="B14" s="39"/>
      <c r="C14" s="39" t="s">
        <v>40</v>
      </c>
      <c r="D14" s="39" t="s">
        <v>412</v>
      </c>
      <c r="E14" s="40"/>
      <c r="F14" s="40">
        <v>15</v>
      </c>
      <c r="G14" s="35" t="s">
        <v>413</v>
      </c>
      <c r="H14" s="35" t="s">
        <v>413</v>
      </c>
      <c r="I14" s="40">
        <v>15</v>
      </c>
      <c r="J14" s="40"/>
      <c r="K14" s="40"/>
    </row>
    <row r="15" ht="25.5" spans="1:11">
      <c r="A15" s="39"/>
      <c r="B15" s="87" t="s">
        <v>398</v>
      </c>
      <c r="C15" s="39" t="s">
        <v>48</v>
      </c>
      <c r="D15" s="21" t="s">
        <v>414</v>
      </c>
      <c r="E15" s="22"/>
      <c r="F15" s="40">
        <v>15</v>
      </c>
      <c r="G15" s="33" t="s">
        <v>415</v>
      </c>
      <c r="H15" s="39" t="s">
        <v>416</v>
      </c>
      <c r="I15" s="40">
        <v>30</v>
      </c>
      <c r="J15" s="40"/>
      <c r="K15" s="40"/>
    </row>
    <row r="16" ht="24" spans="1:11">
      <c r="A16" s="39"/>
      <c r="B16" s="125"/>
      <c r="C16" s="21" t="s">
        <v>417</v>
      </c>
      <c r="D16" s="98" t="s">
        <v>418</v>
      </c>
      <c r="E16" s="99"/>
      <c r="F16" s="40">
        <v>15</v>
      </c>
      <c r="G16" s="35" t="s">
        <v>413</v>
      </c>
      <c r="H16" s="35" t="s">
        <v>413</v>
      </c>
      <c r="I16" s="40">
        <v>15</v>
      </c>
      <c r="J16" s="129"/>
      <c r="K16" s="127"/>
    </row>
    <row r="17" ht="24" spans="1:11">
      <c r="A17" s="39"/>
      <c r="B17" s="21" t="s">
        <v>419</v>
      </c>
      <c r="C17" s="21" t="s">
        <v>52</v>
      </c>
      <c r="D17" s="39" t="s">
        <v>186</v>
      </c>
      <c r="E17" s="40"/>
      <c r="F17" s="40">
        <v>10</v>
      </c>
      <c r="G17" s="33" t="s">
        <v>54</v>
      </c>
      <c r="H17" s="40" t="s">
        <v>54</v>
      </c>
      <c r="I17" s="256">
        <v>19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4">
        <v>100</v>
      </c>
      <c r="G18" s="42"/>
      <c r="H18" s="43"/>
      <c r="I18" s="257">
        <v>99</v>
      </c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420</v>
      </c>
      <c r="E2" s="40"/>
      <c r="F2" s="40"/>
      <c r="G2" s="39" t="s">
        <v>3</v>
      </c>
      <c r="H2" s="39"/>
      <c r="I2" s="39" t="s">
        <v>421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422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39">
        <v>6</v>
      </c>
      <c r="F5" s="40"/>
      <c r="G5" s="39">
        <v>6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>
        <v>6</v>
      </c>
      <c r="F6" s="40"/>
      <c r="G6" s="39">
        <v>6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409</v>
      </c>
      <c r="C9" s="40"/>
      <c r="D9" s="40"/>
      <c r="E9" s="40"/>
      <c r="F9" s="40"/>
      <c r="G9" s="39" t="s">
        <v>409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spans="1:11">
      <c r="A11" s="39"/>
      <c r="B11" s="39" t="s">
        <v>31</v>
      </c>
      <c r="C11" s="39" t="s">
        <v>32</v>
      </c>
      <c r="D11" s="39" t="s">
        <v>410</v>
      </c>
      <c r="E11" s="40"/>
      <c r="F11" s="40">
        <v>15</v>
      </c>
      <c r="G11" s="40" t="s">
        <v>423</v>
      </c>
      <c r="H11" s="40" t="s">
        <v>423</v>
      </c>
      <c r="I11" s="40">
        <v>15</v>
      </c>
      <c r="J11" s="40"/>
      <c r="K11" s="40"/>
    </row>
    <row r="12" spans="1:11">
      <c r="A12" s="39"/>
      <c r="B12" s="39"/>
      <c r="C12" s="39" t="s">
        <v>35</v>
      </c>
      <c r="D12" s="39" t="s">
        <v>182</v>
      </c>
      <c r="E12" s="40"/>
      <c r="F12" s="40">
        <v>10</v>
      </c>
      <c r="G12" s="41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87" t="s">
        <v>38</v>
      </c>
      <c r="D13" s="39" t="s">
        <v>183</v>
      </c>
      <c r="E13" s="40"/>
      <c r="F13" s="40">
        <v>10</v>
      </c>
      <c r="G13" s="41">
        <v>1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39" t="s">
        <v>424</v>
      </c>
      <c r="E14" s="40"/>
      <c r="F14" s="40">
        <v>15</v>
      </c>
      <c r="G14" s="40" t="s">
        <v>425</v>
      </c>
      <c r="H14" s="40" t="s">
        <v>425</v>
      </c>
      <c r="I14" s="40">
        <v>15</v>
      </c>
      <c r="J14" s="40"/>
      <c r="K14" s="40"/>
    </row>
    <row r="15" ht="25.5" spans="1:11">
      <c r="A15" s="39"/>
      <c r="B15" s="87" t="s">
        <v>398</v>
      </c>
      <c r="C15" s="39" t="s">
        <v>417</v>
      </c>
      <c r="D15" s="98" t="s">
        <v>418</v>
      </c>
      <c r="E15" s="99"/>
      <c r="F15" s="40">
        <v>15</v>
      </c>
      <c r="G15" s="40" t="s">
        <v>426</v>
      </c>
      <c r="H15" s="40" t="s">
        <v>426</v>
      </c>
      <c r="I15" s="40">
        <v>15</v>
      </c>
      <c r="J15" s="129"/>
      <c r="K15" s="127"/>
    </row>
    <row r="16" ht="25.5" spans="1:11">
      <c r="A16" s="39"/>
      <c r="B16" s="125"/>
      <c r="C16" s="39" t="s">
        <v>48</v>
      </c>
      <c r="D16" s="21" t="s">
        <v>414</v>
      </c>
      <c r="E16" s="22"/>
      <c r="F16" s="40">
        <v>15</v>
      </c>
      <c r="G16" s="40" t="s">
        <v>427</v>
      </c>
      <c r="H16" s="39" t="s">
        <v>428</v>
      </c>
      <c r="I16" s="40">
        <v>15</v>
      </c>
      <c r="J16" s="40"/>
      <c r="K16" s="40"/>
    </row>
    <row r="17" ht="24" spans="1:11">
      <c r="A17" s="39"/>
      <c r="B17" s="21" t="s">
        <v>419</v>
      </c>
      <c r="C17" s="21" t="s">
        <v>52</v>
      </c>
      <c r="D17" s="39" t="s">
        <v>186</v>
      </c>
      <c r="E17" s="40"/>
      <c r="F17" s="40">
        <v>20</v>
      </c>
      <c r="G17" s="40" t="s">
        <v>54</v>
      </c>
      <c r="H17" s="40" t="s">
        <v>54</v>
      </c>
      <c r="I17" s="256">
        <v>19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4">
        <v>100</v>
      </c>
      <c r="G18" s="42"/>
      <c r="H18" s="43"/>
      <c r="I18" s="257">
        <v>99</v>
      </c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429</v>
      </c>
      <c r="E2" s="40"/>
      <c r="F2" s="40"/>
      <c r="G2" s="39" t="s">
        <v>3</v>
      </c>
      <c r="H2" s="39"/>
      <c r="I2" s="39" t="s">
        <v>430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431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39" t="s">
        <v>432</v>
      </c>
      <c r="F5" s="40"/>
      <c r="G5" s="39" t="s">
        <v>432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 t="s">
        <v>432</v>
      </c>
      <c r="F6" s="40"/>
      <c r="G6" s="39" t="s">
        <v>432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409</v>
      </c>
      <c r="C9" s="40"/>
      <c r="D9" s="40"/>
      <c r="E9" s="40"/>
      <c r="F9" s="40"/>
      <c r="G9" s="39" t="s">
        <v>409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spans="1:11">
      <c r="A11" s="39"/>
      <c r="B11" s="39" t="s">
        <v>31</v>
      </c>
      <c r="C11" s="39" t="s">
        <v>32</v>
      </c>
      <c r="D11" s="39" t="s">
        <v>410</v>
      </c>
      <c r="E11" s="40"/>
      <c r="F11" s="40">
        <v>12</v>
      </c>
      <c r="G11" s="40" t="s">
        <v>423</v>
      </c>
      <c r="H11" s="40" t="s">
        <v>423</v>
      </c>
      <c r="I11" s="40">
        <v>12</v>
      </c>
      <c r="J11" s="40"/>
      <c r="K11" s="40"/>
    </row>
    <row r="12" spans="1:11">
      <c r="A12" s="39"/>
      <c r="B12" s="39"/>
      <c r="C12" s="39" t="s">
        <v>35</v>
      </c>
      <c r="D12" s="39" t="s">
        <v>182</v>
      </c>
      <c r="E12" s="40"/>
      <c r="F12" s="40">
        <v>13</v>
      </c>
      <c r="G12" s="41">
        <v>1</v>
      </c>
      <c r="H12" s="41">
        <v>1</v>
      </c>
      <c r="I12" s="40">
        <v>13</v>
      </c>
      <c r="J12" s="40"/>
      <c r="K12" s="40"/>
    </row>
    <row r="13" spans="1:11">
      <c r="A13" s="39"/>
      <c r="B13" s="39"/>
      <c r="C13" s="87" t="s">
        <v>38</v>
      </c>
      <c r="D13" s="39" t="s">
        <v>183</v>
      </c>
      <c r="E13" s="40"/>
      <c r="F13" s="40">
        <v>13</v>
      </c>
      <c r="G13" s="41">
        <v>1</v>
      </c>
      <c r="H13" s="41">
        <v>1</v>
      </c>
      <c r="I13" s="40">
        <v>13</v>
      </c>
      <c r="J13" s="40"/>
      <c r="K13" s="40"/>
    </row>
    <row r="14" spans="1:11">
      <c r="A14" s="39"/>
      <c r="B14" s="39"/>
      <c r="C14" s="39" t="s">
        <v>40</v>
      </c>
      <c r="D14" s="39" t="s">
        <v>424</v>
      </c>
      <c r="E14" s="40"/>
      <c r="F14" s="40">
        <v>12</v>
      </c>
      <c r="G14" s="40" t="s">
        <v>425</v>
      </c>
      <c r="H14" s="40" t="s">
        <v>425</v>
      </c>
      <c r="I14" s="40">
        <v>12</v>
      </c>
      <c r="J14" s="40"/>
      <c r="K14" s="40"/>
    </row>
    <row r="15" ht="25.5" spans="1:11">
      <c r="A15" s="39"/>
      <c r="B15" s="39" t="s">
        <v>398</v>
      </c>
      <c r="C15" s="39" t="s">
        <v>48</v>
      </c>
      <c r="D15" s="21" t="s">
        <v>414</v>
      </c>
      <c r="E15" s="22"/>
      <c r="F15" s="40">
        <v>30</v>
      </c>
      <c r="G15" s="40" t="s">
        <v>427</v>
      </c>
      <c r="H15" s="39" t="s">
        <v>433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186</v>
      </c>
      <c r="E16" s="40"/>
      <c r="F16" s="40">
        <v>10</v>
      </c>
      <c r="G16" s="40" t="s">
        <v>54</v>
      </c>
      <c r="H16" s="40" t="s">
        <v>54</v>
      </c>
      <c r="I16" s="256">
        <v>9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257">
        <v>99</v>
      </c>
      <c r="J17" s="40"/>
      <c r="K17" s="40"/>
    </row>
  </sheetData>
  <mergeCells count="4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434</v>
      </c>
      <c r="E2" s="40"/>
      <c r="F2" s="40"/>
      <c r="G2" s="39" t="s">
        <v>3</v>
      </c>
      <c r="H2" s="39"/>
      <c r="I2" s="39" t="s">
        <v>421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422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39" t="s">
        <v>435</v>
      </c>
      <c r="F5" s="40"/>
      <c r="G5" s="39">
        <v>300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 t="s">
        <v>435</v>
      </c>
      <c r="F6" s="40"/>
      <c r="G6" s="39">
        <v>300</v>
      </c>
      <c r="H6" s="40"/>
      <c r="I6" s="39"/>
      <c r="J6" s="41">
        <v>1</v>
      </c>
      <c r="K6" s="39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436</v>
      </c>
      <c r="C9" s="40"/>
      <c r="D9" s="40"/>
      <c r="E9" s="40"/>
      <c r="F9" s="40"/>
      <c r="G9" s="39" t="s">
        <v>436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spans="1:11">
      <c r="A11" s="39"/>
      <c r="B11" s="39" t="s">
        <v>31</v>
      </c>
      <c r="C11" s="39" t="s">
        <v>32</v>
      </c>
      <c r="D11" s="39" t="s">
        <v>437</v>
      </c>
      <c r="E11" s="40"/>
      <c r="F11" s="40">
        <v>10</v>
      </c>
      <c r="G11" s="33" t="s">
        <v>438</v>
      </c>
      <c r="H11" s="33" t="s">
        <v>438</v>
      </c>
      <c r="I11" s="40">
        <v>10</v>
      </c>
      <c r="J11" s="40"/>
      <c r="K11" s="40"/>
    </row>
    <row r="12" spans="1:11">
      <c r="A12" s="39"/>
      <c r="B12" s="39"/>
      <c r="C12" s="39"/>
      <c r="D12" s="40" t="s">
        <v>439</v>
      </c>
      <c r="E12" s="40"/>
      <c r="F12" s="40">
        <v>10</v>
      </c>
      <c r="G12" s="33" t="s">
        <v>440</v>
      </c>
      <c r="H12" s="33" t="s">
        <v>440</v>
      </c>
      <c r="I12" s="40">
        <v>10</v>
      </c>
      <c r="J12" s="40"/>
      <c r="K12" s="40"/>
    </row>
    <row r="13" spans="1:11">
      <c r="A13" s="39"/>
      <c r="B13" s="39"/>
      <c r="C13" s="39"/>
      <c r="D13" s="40" t="s">
        <v>441</v>
      </c>
      <c r="E13" s="40"/>
      <c r="F13" s="40">
        <v>10</v>
      </c>
      <c r="G13" s="35" t="s">
        <v>442</v>
      </c>
      <c r="H13" s="35" t="s">
        <v>442</v>
      </c>
      <c r="I13" s="40">
        <v>10</v>
      </c>
      <c r="J13" s="40"/>
      <c r="K13" s="40"/>
    </row>
    <row r="14" spans="1:11">
      <c r="A14" s="39"/>
      <c r="B14" s="39"/>
      <c r="C14" s="39" t="s">
        <v>35</v>
      </c>
      <c r="D14" s="39" t="s">
        <v>443</v>
      </c>
      <c r="E14" s="40"/>
      <c r="F14" s="40">
        <v>5</v>
      </c>
      <c r="G14" s="35">
        <v>1</v>
      </c>
      <c r="H14" s="35">
        <v>1</v>
      </c>
      <c r="I14" s="40">
        <v>5</v>
      </c>
      <c r="J14" s="40"/>
      <c r="K14" s="40"/>
    </row>
    <row r="15" spans="1:11">
      <c r="A15" s="39"/>
      <c r="B15" s="39"/>
      <c r="C15" s="87" t="s">
        <v>38</v>
      </c>
      <c r="D15" s="39" t="s">
        <v>444</v>
      </c>
      <c r="E15" s="40"/>
      <c r="F15" s="40">
        <v>10</v>
      </c>
      <c r="G15" s="35">
        <v>1</v>
      </c>
      <c r="H15" s="35">
        <v>1</v>
      </c>
      <c r="I15" s="40">
        <v>10</v>
      </c>
      <c r="J15" s="40"/>
      <c r="K15" s="40"/>
    </row>
    <row r="16" ht="24" spans="1:11">
      <c r="A16" s="39"/>
      <c r="B16" s="39"/>
      <c r="C16" s="39" t="s">
        <v>40</v>
      </c>
      <c r="D16" s="39" t="s">
        <v>445</v>
      </c>
      <c r="E16" s="40"/>
      <c r="F16" s="40">
        <v>5</v>
      </c>
      <c r="G16" s="35" t="s">
        <v>446</v>
      </c>
      <c r="H16" s="35" t="s">
        <v>446</v>
      </c>
      <c r="I16" s="40">
        <v>5</v>
      </c>
      <c r="J16" s="40"/>
      <c r="K16" s="40"/>
    </row>
    <row r="17" spans="1:11">
      <c r="A17" s="39"/>
      <c r="B17" s="39" t="s">
        <v>398</v>
      </c>
      <c r="C17" s="39" t="s">
        <v>48</v>
      </c>
      <c r="D17" s="21" t="s">
        <v>108</v>
      </c>
      <c r="E17" s="22"/>
      <c r="F17" s="40">
        <v>10</v>
      </c>
      <c r="G17" s="40" t="s">
        <v>447</v>
      </c>
      <c r="H17" s="39" t="s">
        <v>448</v>
      </c>
      <c r="I17" s="40">
        <v>10</v>
      </c>
      <c r="J17" s="40"/>
      <c r="K17" s="40"/>
    </row>
    <row r="18" spans="1:11">
      <c r="A18" s="39"/>
      <c r="B18" s="39"/>
      <c r="C18" s="39"/>
      <c r="D18" s="40" t="s">
        <v>449</v>
      </c>
      <c r="E18" s="40"/>
      <c r="F18" s="40">
        <v>10</v>
      </c>
      <c r="G18" s="22" t="s">
        <v>37</v>
      </c>
      <c r="H18" s="23">
        <v>1</v>
      </c>
      <c r="I18" s="23">
        <v>1</v>
      </c>
      <c r="J18" s="40"/>
      <c r="K18" s="40"/>
    </row>
    <row r="19" spans="1:11">
      <c r="A19" s="39"/>
      <c r="B19" s="39"/>
      <c r="C19" s="39"/>
      <c r="D19" s="40" t="s">
        <v>450</v>
      </c>
      <c r="E19" s="40"/>
      <c r="F19" s="119">
        <v>10</v>
      </c>
      <c r="G19" s="28" t="s">
        <v>451</v>
      </c>
      <c r="H19" s="28" t="s">
        <v>451</v>
      </c>
      <c r="I19" s="28" t="s">
        <v>451</v>
      </c>
      <c r="J19" s="40"/>
      <c r="K19" s="40"/>
    </row>
    <row r="20" spans="1:11">
      <c r="A20" s="39"/>
      <c r="B20" s="21" t="s">
        <v>51</v>
      </c>
      <c r="C20" s="21" t="s">
        <v>52</v>
      </c>
      <c r="D20" s="39" t="s">
        <v>452</v>
      </c>
      <c r="E20" s="40"/>
      <c r="F20" s="40">
        <v>4</v>
      </c>
      <c r="G20" s="40" t="s">
        <v>80</v>
      </c>
      <c r="H20" s="40" t="s">
        <v>80</v>
      </c>
      <c r="I20" s="256">
        <v>3</v>
      </c>
      <c r="J20" s="40"/>
      <c r="K20" s="40"/>
    </row>
    <row r="21" spans="1:11">
      <c r="A21" s="39"/>
      <c r="B21" s="21"/>
      <c r="C21" s="21"/>
      <c r="D21" s="39" t="s">
        <v>453</v>
      </c>
      <c r="E21" s="40"/>
      <c r="F21" s="40">
        <v>3</v>
      </c>
      <c r="G21" s="40" t="s">
        <v>80</v>
      </c>
      <c r="H21" s="40" t="s">
        <v>80</v>
      </c>
      <c r="I21" s="256">
        <v>3</v>
      </c>
      <c r="J21" s="40"/>
      <c r="K21" s="40"/>
    </row>
    <row r="22" spans="1:11">
      <c r="A22" s="39"/>
      <c r="B22" s="21"/>
      <c r="C22" s="21"/>
      <c r="D22" s="39" t="s">
        <v>454</v>
      </c>
      <c r="E22" s="40"/>
      <c r="F22" s="40">
        <v>3</v>
      </c>
      <c r="G22" s="40" t="s">
        <v>80</v>
      </c>
      <c r="H22" s="40" t="s">
        <v>80</v>
      </c>
      <c r="I22" s="256">
        <v>3</v>
      </c>
      <c r="J22" s="40"/>
      <c r="K22" s="40"/>
    </row>
    <row r="23" spans="1:11">
      <c r="A23" s="24" t="s">
        <v>55</v>
      </c>
      <c r="B23" s="24"/>
      <c r="C23" s="24"/>
      <c r="D23" s="24"/>
      <c r="E23" s="24"/>
      <c r="F23" s="24">
        <v>100</v>
      </c>
      <c r="G23" s="42"/>
      <c r="H23" s="43"/>
      <c r="I23" s="257">
        <v>99</v>
      </c>
      <c r="J23" s="40"/>
      <c r="K23" s="40"/>
    </row>
  </sheetData>
  <mergeCells count="5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A23:E23"/>
    <mergeCell ref="G23:H23"/>
    <mergeCell ref="J23:K23"/>
    <mergeCell ref="A8:A9"/>
    <mergeCell ref="A10:A22"/>
    <mergeCell ref="B11:B16"/>
    <mergeCell ref="B17:B19"/>
    <mergeCell ref="B20:B22"/>
    <mergeCell ref="C11:C13"/>
    <mergeCell ref="C17:C19"/>
    <mergeCell ref="C20:C22"/>
    <mergeCell ref="A4:C7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455</v>
      </c>
      <c r="E2" s="40"/>
      <c r="F2" s="40"/>
      <c r="G2" s="39" t="s">
        <v>3</v>
      </c>
      <c r="H2" s="39"/>
      <c r="I2" s="39" t="s">
        <v>456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422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 t="s">
        <v>458</v>
      </c>
      <c r="F5" s="40"/>
      <c r="G5" s="40" t="s">
        <v>458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 t="s">
        <v>458</v>
      </c>
      <c r="F6" s="40"/>
      <c r="G6" s="40" t="s">
        <v>458</v>
      </c>
      <c r="H6" s="40"/>
      <c r="I6" s="40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386</v>
      </c>
      <c r="C9" s="40"/>
      <c r="D9" s="40"/>
      <c r="E9" s="40"/>
      <c r="F9" s="40"/>
      <c r="G9" s="39" t="s">
        <v>386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spans="1:11">
      <c r="A11" s="39"/>
      <c r="B11" s="39" t="s">
        <v>31</v>
      </c>
      <c r="C11" s="39" t="s">
        <v>32</v>
      </c>
      <c r="D11" s="39" t="s">
        <v>459</v>
      </c>
      <c r="E11" s="40"/>
      <c r="F11" s="40">
        <v>12</v>
      </c>
      <c r="G11" s="40" t="s">
        <v>460</v>
      </c>
      <c r="H11" s="40" t="s">
        <v>461</v>
      </c>
      <c r="I11" s="40">
        <v>12</v>
      </c>
      <c r="J11" s="40"/>
      <c r="K11" s="40"/>
    </row>
    <row r="12" spans="1:11">
      <c r="A12" s="39"/>
      <c r="B12" s="39"/>
      <c r="C12" s="39" t="s">
        <v>35</v>
      </c>
      <c r="D12" s="39" t="s">
        <v>182</v>
      </c>
      <c r="E12" s="40"/>
      <c r="F12" s="40">
        <v>13</v>
      </c>
      <c r="G12" s="41">
        <v>1</v>
      </c>
      <c r="H12" s="41">
        <v>1</v>
      </c>
      <c r="I12" s="40">
        <v>13</v>
      </c>
      <c r="J12" s="40"/>
      <c r="K12" s="40"/>
    </row>
    <row r="13" spans="1:11">
      <c r="A13" s="39"/>
      <c r="B13" s="39"/>
      <c r="C13" s="87" t="s">
        <v>38</v>
      </c>
      <c r="D13" s="39" t="s">
        <v>183</v>
      </c>
      <c r="E13" s="40"/>
      <c r="F13" s="40">
        <v>13</v>
      </c>
      <c r="G13" s="41">
        <v>1</v>
      </c>
      <c r="H13" s="41">
        <v>1</v>
      </c>
      <c r="I13" s="40">
        <v>13</v>
      </c>
      <c r="J13" s="40"/>
      <c r="K13" s="40"/>
    </row>
    <row r="14" spans="1:11">
      <c r="A14" s="39"/>
      <c r="B14" s="39"/>
      <c r="C14" s="39" t="s">
        <v>40</v>
      </c>
      <c r="D14" s="39" t="s">
        <v>462</v>
      </c>
      <c r="E14" s="40"/>
      <c r="F14" s="40">
        <v>12</v>
      </c>
      <c r="G14" s="40" t="s">
        <v>458</v>
      </c>
      <c r="H14" s="40" t="s">
        <v>458</v>
      </c>
      <c r="I14" s="40">
        <v>12</v>
      </c>
      <c r="J14" s="40"/>
      <c r="K14" s="40"/>
    </row>
    <row r="15" ht="25.5" spans="1:11">
      <c r="A15" s="39"/>
      <c r="B15" s="39" t="s">
        <v>398</v>
      </c>
      <c r="C15" s="39" t="s">
        <v>48</v>
      </c>
      <c r="D15" s="21" t="s">
        <v>399</v>
      </c>
      <c r="E15" s="22"/>
      <c r="F15" s="40">
        <v>30</v>
      </c>
      <c r="G15" s="40" t="s">
        <v>463</v>
      </c>
      <c r="H15" s="40" t="s">
        <v>463</v>
      </c>
      <c r="I15" s="40">
        <v>29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186</v>
      </c>
      <c r="E16" s="40"/>
      <c r="F16" s="40">
        <v>10</v>
      </c>
      <c r="G16" s="40" t="s">
        <v>54</v>
      </c>
      <c r="H16" s="40" t="s">
        <v>54</v>
      </c>
      <c r="I16" s="256">
        <v>9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257">
        <v>98</v>
      </c>
      <c r="J17" s="40"/>
      <c r="K17" s="40"/>
    </row>
  </sheetData>
  <mergeCells count="4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464</v>
      </c>
      <c r="E2" s="40"/>
      <c r="F2" s="40"/>
      <c r="G2" s="39" t="s">
        <v>3</v>
      </c>
      <c r="H2" s="39"/>
      <c r="I2" s="39" t="s">
        <v>421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422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39">
        <v>8</v>
      </c>
      <c r="F5" s="40"/>
      <c r="G5" s="39">
        <v>8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>
        <v>8</v>
      </c>
      <c r="F6" s="40"/>
      <c r="G6" s="39">
        <v>8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465</v>
      </c>
      <c r="C9" s="40"/>
      <c r="D9" s="40"/>
      <c r="E9" s="40"/>
      <c r="F9" s="40"/>
      <c r="G9" s="39" t="s">
        <v>466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ht="26.25" spans="1:11">
      <c r="A11" s="39"/>
      <c r="B11" s="39" t="s">
        <v>31</v>
      </c>
      <c r="C11" s="39" t="s">
        <v>32</v>
      </c>
      <c r="D11" s="39" t="s">
        <v>467</v>
      </c>
      <c r="E11" s="40"/>
      <c r="F11" s="40">
        <v>20</v>
      </c>
      <c r="G11" s="40" t="s">
        <v>468</v>
      </c>
      <c r="H11" s="40" t="s">
        <v>469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470</v>
      </c>
      <c r="E12" s="40"/>
      <c r="F12" s="40">
        <v>10</v>
      </c>
      <c r="G12" s="41" t="s">
        <v>140</v>
      </c>
      <c r="H12" s="41">
        <v>0.9</v>
      </c>
      <c r="I12" s="40">
        <v>10</v>
      </c>
      <c r="J12" s="40"/>
      <c r="K12" s="40"/>
    </row>
    <row r="13" spans="1:11">
      <c r="A13" s="39"/>
      <c r="B13" s="39"/>
      <c r="C13" s="39"/>
      <c r="D13" s="40" t="s">
        <v>471</v>
      </c>
      <c r="E13" s="40"/>
      <c r="F13" s="40">
        <v>10</v>
      </c>
      <c r="G13" s="41" t="s">
        <v>80</v>
      </c>
      <c r="H13" s="41">
        <v>0.98</v>
      </c>
      <c r="I13" s="40">
        <v>10</v>
      </c>
      <c r="J13" s="40"/>
      <c r="K13" s="40"/>
    </row>
    <row r="14" spans="1:11">
      <c r="A14" s="39"/>
      <c r="B14" s="39"/>
      <c r="C14" s="39"/>
      <c r="D14" s="40" t="s">
        <v>472</v>
      </c>
      <c r="E14" s="40"/>
      <c r="F14" s="40">
        <v>10</v>
      </c>
      <c r="G14" s="40" t="s">
        <v>80</v>
      </c>
      <c r="H14" s="41">
        <v>0.98</v>
      </c>
      <c r="I14" s="40">
        <v>10</v>
      </c>
      <c r="J14" s="40"/>
      <c r="K14" s="40"/>
    </row>
    <row r="15" ht="25.5" spans="1:11">
      <c r="A15" s="39"/>
      <c r="B15" s="39" t="s">
        <v>398</v>
      </c>
      <c r="C15" s="39" t="s">
        <v>48</v>
      </c>
      <c r="D15" s="21" t="s">
        <v>414</v>
      </c>
      <c r="E15" s="22"/>
      <c r="F15" s="40">
        <v>30</v>
      </c>
      <c r="G15" s="39" t="s">
        <v>473</v>
      </c>
      <c r="H15" s="39" t="s">
        <v>474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53</v>
      </c>
      <c r="E16" s="40"/>
      <c r="F16" s="40">
        <v>10</v>
      </c>
      <c r="G16" s="40" t="s">
        <v>54</v>
      </c>
      <c r="H16" s="40" t="s">
        <v>54</v>
      </c>
      <c r="I16" s="256">
        <v>9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257">
        <v>99</v>
      </c>
      <c r="J17" s="40"/>
      <c r="K17" s="40"/>
    </row>
  </sheetData>
  <mergeCells count="4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C12:C14"/>
    <mergeCell ref="A4:C7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475</v>
      </c>
      <c r="E2" s="40"/>
      <c r="F2" s="40"/>
      <c r="G2" s="39" t="s">
        <v>3</v>
      </c>
      <c r="H2" s="39"/>
      <c r="I2" s="39" t="s">
        <v>407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408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39">
        <v>4.5</v>
      </c>
      <c r="F5" s="40"/>
      <c r="G5" s="39">
        <v>4.5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>
        <v>4.5</v>
      </c>
      <c r="F6" s="40"/>
      <c r="G6" s="39">
        <v>4.5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465</v>
      </c>
      <c r="C9" s="40"/>
      <c r="D9" s="40"/>
      <c r="E9" s="40"/>
      <c r="F9" s="40"/>
      <c r="G9" s="39" t="s">
        <v>466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ht="26.25" spans="1:11">
      <c r="A11" s="39"/>
      <c r="B11" s="39" t="s">
        <v>31</v>
      </c>
      <c r="C11" s="39" t="s">
        <v>32</v>
      </c>
      <c r="D11" s="39" t="s">
        <v>476</v>
      </c>
      <c r="E11" s="40"/>
      <c r="F11" s="40">
        <v>20</v>
      </c>
      <c r="G11" s="40" t="s">
        <v>477</v>
      </c>
      <c r="H11" s="40" t="s">
        <v>478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470</v>
      </c>
      <c r="E12" s="40"/>
      <c r="F12" s="40">
        <v>10</v>
      </c>
      <c r="G12" s="41" t="s">
        <v>140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/>
      <c r="D13" s="39" t="s">
        <v>471</v>
      </c>
      <c r="E13" s="40"/>
      <c r="F13" s="40">
        <v>10</v>
      </c>
      <c r="G13" s="41" t="s">
        <v>80</v>
      </c>
      <c r="H13" s="41">
        <v>0.98</v>
      </c>
      <c r="I13" s="40">
        <v>10</v>
      </c>
      <c r="J13" s="40"/>
      <c r="K13" s="40"/>
    </row>
    <row r="14" spans="1:11">
      <c r="A14" s="39"/>
      <c r="B14" s="39"/>
      <c r="C14" s="39"/>
      <c r="D14" s="39" t="s">
        <v>472</v>
      </c>
      <c r="E14" s="40"/>
      <c r="F14" s="40">
        <v>10</v>
      </c>
      <c r="G14" s="41" t="s">
        <v>80</v>
      </c>
      <c r="H14" s="41">
        <v>0.98</v>
      </c>
      <c r="I14" s="40">
        <v>10</v>
      </c>
      <c r="J14" s="40"/>
      <c r="K14" s="40"/>
    </row>
    <row r="15" ht="25.5" spans="1:11">
      <c r="A15" s="39"/>
      <c r="B15" s="39" t="s">
        <v>398</v>
      </c>
      <c r="C15" s="39" t="s">
        <v>48</v>
      </c>
      <c r="D15" s="21" t="s">
        <v>414</v>
      </c>
      <c r="E15" s="22"/>
      <c r="F15" s="40">
        <v>30</v>
      </c>
      <c r="G15" s="40" t="s">
        <v>427</v>
      </c>
      <c r="H15" s="39" t="s">
        <v>433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53</v>
      </c>
      <c r="E16" s="40"/>
      <c r="F16" s="40">
        <v>10</v>
      </c>
      <c r="G16" s="40" t="s">
        <v>54</v>
      </c>
      <c r="H16" s="40" t="s">
        <v>54</v>
      </c>
      <c r="I16" s="256">
        <v>9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257">
        <v>99</v>
      </c>
      <c r="J17" s="40"/>
      <c r="K17" s="40"/>
    </row>
  </sheetData>
  <mergeCells count="4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C12:C14"/>
    <mergeCell ref="A4:C7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479</v>
      </c>
      <c r="E2" s="40"/>
      <c r="F2" s="40"/>
      <c r="G2" s="39" t="s">
        <v>3</v>
      </c>
      <c r="H2" s="39"/>
      <c r="I2" s="39" t="s">
        <v>480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481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39" t="s">
        <v>482</v>
      </c>
      <c r="F5" s="40"/>
      <c r="G5" s="39" t="s">
        <v>482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 t="s">
        <v>482</v>
      </c>
      <c r="F6" s="40"/>
      <c r="G6" s="39" t="s">
        <v>482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465</v>
      </c>
      <c r="C9" s="40"/>
      <c r="D9" s="40"/>
      <c r="E9" s="40"/>
      <c r="F9" s="40"/>
      <c r="G9" s="39" t="s">
        <v>466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ht="26.25" spans="1:11">
      <c r="A11" s="39"/>
      <c r="B11" s="39" t="s">
        <v>31</v>
      </c>
      <c r="C11" s="39" t="s">
        <v>32</v>
      </c>
      <c r="D11" s="39" t="s">
        <v>476</v>
      </c>
      <c r="E11" s="40"/>
      <c r="F11" s="40">
        <v>20</v>
      </c>
      <c r="G11" s="40" t="s">
        <v>477</v>
      </c>
      <c r="H11" s="40" t="s">
        <v>483</v>
      </c>
      <c r="I11" s="40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470</v>
      </c>
      <c r="E14" s="40"/>
      <c r="F14" s="40">
        <v>10</v>
      </c>
      <c r="G14" s="41" t="s">
        <v>140</v>
      </c>
      <c r="H14" s="41">
        <v>1</v>
      </c>
      <c r="I14" s="40">
        <v>10</v>
      </c>
      <c r="J14" s="40"/>
      <c r="K14" s="40"/>
    </row>
    <row r="15" spans="1:11">
      <c r="A15" s="39"/>
      <c r="B15" s="39"/>
      <c r="C15" s="39"/>
      <c r="D15" s="39" t="s">
        <v>471</v>
      </c>
      <c r="E15" s="40"/>
      <c r="F15" s="40">
        <v>10</v>
      </c>
      <c r="G15" s="41" t="s">
        <v>80</v>
      </c>
      <c r="H15" s="41">
        <v>0.98</v>
      </c>
      <c r="I15" s="40">
        <v>10</v>
      </c>
      <c r="J15" s="40"/>
      <c r="K15" s="40"/>
    </row>
    <row r="16" spans="1:11">
      <c r="A16" s="39"/>
      <c r="B16" s="39"/>
      <c r="C16" s="39"/>
      <c r="D16" s="39" t="s">
        <v>472</v>
      </c>
      <c r="E16" s="40"/>
      <c r="F16" s="40">
        <v>10</v>
      </c>
      <c r="G16" s="41" t="s">
        <v>80</v>
      </c>
      <c r="H16" s="41">
        <v>0.98</v>
      </c>
      <c r="I16" s="40">
        <v>10</v>
      </c>
      <c r="J16" s="40"/>
      <c r="K16" s="40"/>
    </row>
    <row r="17" spans="1:11">
      <c r="A17" s="39"/>
      <c r="B17" s="39"/>
      <c r="C17" s="87" t="s">
        <v>38</v>
      </c>
      <c r="D17" s="39"/>
      <c r="E17" s="40"/>
      <c r="F17" s="40"/>
      <c r="G17" s="41"/>
      <c r="H17" s="41"/>
      <c r="I17" s="40"/>
      <c r="J17" s="40"/>
      <c r="K17" s="40"/>
    </row>
    <row r="18" spans="1:11">
      <c r="A18" s="39"/>
      <c r="B18" s="39"/>
      <c r="C18" s="107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125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 t="s">
        <v>398</v>
      </c>
      <c r="C23" s="39" t="s">
        <v>48</v>
      </c>
      <c r="D23" s="21" t="s">
        <v>414</v>
      </c>
      <c r="E23" s="22"/>
      <c r="F23" s="40">
        <v>30</v>
      </c>
      <c r="G23" s="40" t="s">
        <v>427</v>
      </c>
      <c r="H23" s="39" t="s">
        <v>484</v>
      </c>
      <c r="I23" s="40">
        <v>30</v>
      </c>
      <c r="J23" s="40"/>
      <c r="K23" s="40"/>
    </row>
    <row r="24" spans="1:11">
      <c r="A24" s="39"/>
      <c r="B24" s="39"/>
      <c r="C24" s="39"/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119"/>
      <c r="G25" s="119"/>
      <c r="H25" s="119"/>
      <c r="I25" s="255"/>
      <c r="J25" s="40"/>
      <c r="K25" s="40"/>
    </row>
    <row r="26" spans="1:11">
      <c r="A26" s="39"/>
      <c r="B26" s="21" t="s">
        <v>51</v>
      </c>
      <c r="C26" s="21" t="s">
        <v>52</v>
      </c>
      <c r="D26" s="39" t="s">
        <v>485</v>
      </c>
      <c r="E26" s="40"/>
      <c r="F26" s="40">
        <v>10</v>
      </c>
      <c r="G26" s="40" t="s">
        <v>80</v>
      </c>
      <c r="H26" s="41">
        <v>0.98</v>
      </c>
      <c r="I26" s="256">
        <v>9</v>
      </c>
      <c r="J26" s="40"/>
      <c r="K26" s="40"/>
    </row>
    <row r="27" spans="1:11">
      <c r="A27" s="39"/>
      <c r="B27" s="21"/>
      <c r="C27" s="21"/>
      <c r="D27" s="40"/>
      <c r="E27" s="40"/>
      <c r="F27" s="40"/>
      <c r="G27" s="40"/>
      <c r="H27" s="40"/>
      <c r="I27" s="256"/>
      <c r="J27" s="40"/>
      <c r="K27" s="40"/>
    </row>
    <row r="28" spans="1:11">
      <c r="A28" s="39"/>
      <c r="B28" s="21"/>
      <c r="C28" s="21"/>
      <c r="D28" s="40"/>
      <c r="E28" s="40"/>
      <c r="F28" s="40"/>
      <c r="G28" s="40"/>
      <c r="H28" s="40"/>
      <c r="I28" s="256"/>
      <c r="J28" s="40"/>
      <c r="K28" s="40"/>
    </row>
    <row r="29" spans="1:11">
      <c r="A29" s="24" t="s">
        <v>55</v>
      </c>
      <c r="B29" s="24"/>
      <c r="C29" s="24"/>
      <c r="D29" s="24"/>
      <c r="E29" s="24"/>
      <c r="F29" s="24">
        <v>100</v>
      </c>
      <c r="G29" s="42"/>
      <c r="H29" s="43"/>
      <c r="I29" s="257">
        <v>99</v>
      </c>
      <c r="J29" s="40"/>
      <c r="K29" s="40"/>
    </row>
  </sheetData>
  <mergeCells count="7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E29"/>
    <mergeCell ref="G29:H29"/>
    <mergeCell ref="J29:K29"/>
    <mergeCell ref="A8:A9"/>
    <mergeCell ref="A10:A28"/>
    <mergeCell ref="B11:B22"/>
    <mergeCell ref="B23:B25"/>
    <mergeCell ref="B26:B28"/>
    <mergeCell ref="C11:C13"/>
    <mergeCell ref="C14:C16"/>
    <mergeCell ref="C17:C19"/>
    <mergeCell ref="C20:C22"/>
    <mergeCell ref="C23:C25"/>
    <mergeCell ref="C26:C28"/>
    <mergeCell ref="A4:C7"/>
  </mergeCells>
  <pageMargins left="0.75" right="0.75" top="1" bottom="1" header="0.5" footer="0.5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486</v>
      </c>
      <c r="E2" s="40"/>
      <c r="F2" s="40"/>
      <c r="G2" s="39" t="s">
        <v>3</v>
      </c>
      <c r="H2" s="39"/>
      <c r="I2" s="39" t="s">
        <v>430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431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39" t="s">
        <v>487</v>
      </c>
      <c r="F5" s="40"/>
      <c r="G5" s="39" t="s">
        <v>487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 t="s">
        <v>487</v>
      </c>
      <c r="F6" s="40"/>
      <c r="G6" s="39" t="s">
        <v>487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465</v>
      </c>
      <c r="C9" s="40"/>
      <c r="D9" s="40"/>
      <c r="E9" s="40"/>
      <c r="F9" s="40"/>
      <c r="G9" s="39" t="s">
        <v>466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ht="26.25" spans="1:11">
      <c r="A11" s="39"/>
      <c r="B11" s="39" t="s">
        <v>31</v>
      </c>
      <c r="C11" s="39" t="s">
        <v>32</v>
      </c>
      <c r="D11" s="39" t="s">
        <v>476</v>
      </c>
      <c r="E11" s="40"/>
      <c r="F11" s="40">
        <v>20</v>
      </c>
      <c r="G11" s="40" t="s">
        <v>477</v>
      </c>
      <c r="H11" s="40" t="s">
        <v>488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470</v>
      </c>
      <c r="E12" s="40"/>
      <c r="F12" s="40">
        <v>10</v>
      </c>
      <c r="G12" s="41" t="s">
        <v>140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/>
      <c r="D13" s="39" t="s">
        <v>471</v>
      </c>
      <c r="E13" s="40"/>
      <c r="F13" s="40">
        <v>10</v>
      </c>
      <c r="G13" s="41" t="s">
        <v>80</v>
      </c>
      <c r="H13" s="41">
        <v>0.98</v>
      </c>
      <c r="I13" s="40">
        <v>10</v>
      </c>
      <c r="J13" s="40"/>
      <c r="K13" s="40"/>
    </row>
    <row r="14" spans="1:11">
      <c r="A14" s="39"/>
      <c r="B14" s="39"/>
      <c r="C14" s="39"/>
      <c r="D14" s="39" t="s">
        <v>472</v>
      </c>
      <c r="E14" s="40"/>
      <c r="F14" s="40">
        <v>10</v>
      </c>
      <c r="G14" s="41" t="s">
        <v>80</v>
      </c>
      <c r="H14" s="41">
        <v>0.98</v>
      </c>
      <c r="I14" s="40">
        <v>10</v>
      </c>
      <c r="J14" s="40"/>
      <c r="K14" s="40"/>
    </row>
    <row r="15" ht="25.5" spans="1:11">
      <c r="A15" s="39"/>
      <c r="B15" s="39" t="s">
        <v>398</v>
      </c>
      <c r="C15" s="39" t="s">
        <v>48</v>
      </c>
      <c r="D15" s="21" t="s">
        <v>414</v>
      </c>
      <c r="E15" s="22"/>
      <c r="F15" s="40">
        <v>30</v>
      </c>
      <c r="G15" s="40" t="s">
        <v>427</v>
      </c>
      <c r="H15" s="39" t="s">
        <v>484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53</v>
      </c>
      <c r="E16" s="40"/>
      <c r="F16" s="40">
        <v>10</v>
      </c>
      <c r="G16" s="40" t="s">
        <v>80</v>
      </c>
      <c r="H16" s="41">
        <v>0.98</v>
      </c>
      <c r="I16" s="256">
        <v>9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257">
        <v>99</v>
      </c>
      <c r="J17" s="40"/>
      <c r="K17" s="40"/>
    </row>
  </sheetData>
  <mergeCells count="4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C12:C14"/>
    <mergeCell ref="A4:C7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489</v>
      </c>
      <c r="E2" s="40"/>
      <c r="F2" s="40"/>
      <c r="G2" s="39" t="s">
        <v>3</v>
      </c>
      <c r="H2" s="39"/>
      <c r="I2" s="39" t="s">
        <v>421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422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39" t="s">
        <v>490</v>
      </c>
      <c r="F5" s="40"/>
      <c r="G5" s="39" t="s">
        <v>490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 t="s">
        <v>490</v>
      </c>
      <c r="F6" s="40"/>
      <c r="G6" s="39" t="s">
        <v>490</v>
      </c>
      <c r="H6" s="40"/>
      <c r="I6" s="39"/>
      <c r="J6" s="41">
        <v>1</v>
      </c>
      <c r="K6" s="39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491</v>
      </c>
      <c r="C9" s="40"/>
      <c r="D9" s="40"/>
      <c r="E9" s="40"/>
      <c r="F9" s="40"/>
      <c r="G9" s="39" t="s">
        <v>491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spans="1:11">
      <c r="A11" s="39"/>
      <c r="B11" s="39" t="s">
        <v>31</v>
      </c>
      <c r="C11" s="87" t="s">
        <v>32</v>
      </c>
      <c r="D11" s="39" t="s">
        <v>492</v>
      </c>
      <c r="E11" s="40"/>
      <c r="F11" s="40">
        <v>10</v>
      </c>
      <c r="G11" s="33" t="s">
        <v>493</v>
      </c>
      <c r="H11" s="33" t="s">
        <v>494</v>
      </c>
      <c r="I11" s="40">
        <v>10</v>
      </c>
      <c r="J11" s="40"/>
      <c r="K11" s="40"/>
    </row>
    <row r="12" spans="1:11">
      <c r="A12" s="39"/>
      <c r="B12" s="39"/>
      <c r="C12" s="107"/>
      <c r="D12" s="40" t="s">
        <v>495</v>
      </c>
      <c r="E12" s="40"/>
      <c r="F12" s="40">
        <v>10</v>
      </c>
      <c r="G12" s="33" t="s">
        <v>496</v>
      </c>
      <c r="H12" s="33" t="s">
        <v>497</v>
      </c>
      <c r="I12" s="40">
        <v>10</v>
      </c>
      <c r="J12" s="40"/>
      <c r="K12" s="40"/>
    </row>
    <row r="13" spans="1:11">
      <c r="A13" s="39"/>
      <c r="B13" s="39"/>
      <c r="C13" s="107"/>
      <c r="D13" s="40" t="s">
        <v>498</v>
      </c>
      <c r="E13" s="40"/>
      <c r="F13" s="40">
        <v>10</v>
      </c>
      <c r="G13" s="33" t="s">
        <v>499</v>
      </c>
      <c r="H13" s="33" t="s">
        <v>500</v>
      </c>
      <c r="I13" s="40">
        <v>10</v>
      </c>
      <c r="J13" s="40"/>
      <c r="K13" s="40"/>
    </row>
    <row r="14" ht="24" spans="1:11">
      <c r="A14" s="39"/>
      <c r="B14" s="39"/>
      <c r="C14" s="125"/>
      <c r="D14" s="98" t="s">
        <v>501</v>
      </c>
      <c r="E14" s="99"/>
      <c r="F14" s="40">
        <v>5</v>
      </c>
      <c r="G14" s="33" t="s">
        <v>502</v>
      </c>
      <c r="H14" s="33" t="s">
        <v>503</v>
      </c>
      <c r="I14" s="40">
        <v>5</v>
      </c>
      <c r="J14" s="129"/>
      <c r="K14" s="127"/>
    </row>
    <row r="15" spans="1:11">
      <c r="A15" s="39"/>
      <c r="B15" s="39"/>
      <c r="C15" s="39" t="s">
        <v>35</v>
      </c>
      <c r="D15" s="39" t="s">
        <v>36</v>
      </c>
      <c r="E15" s="40"/>
      <c r="F15" s="40">
        <v>5</v>
      </c>
      <c r="G15" s="23">
        <v>1</v>
      </c>
      <c r="H15" s="23">
        <v>1</v>
      </c>
      <c r="I15" s="40">
        <v>5</v>
      </c>
      <c r="J15" s="40"/>
      <c r="K15" s="40"/>
    </row>
    <row r="16" spans="1:11">
      <c r="A16" s="39"/>
      <c r="B16" s="39"/>
      <c r="C16" s="39" t="s">
        <v>40</v>
      </c>
      <c r="D16" s="39" t="s">
        <v>504</v>
      </c>
      <c r="E16" s="40"/>
      <c r="F16" s="40">
        <v>5</v>
      </c>
      <c r="G16" s="35" t="s">
        <v>505</v>
      </c>
      <c r="H16" s="35" t="s">
        <v>505</v>
      </c>
      <c r="I16" s="40">
        <v>5</v>
      </c>
      <c r="J16" s="40"/>
      <c r="K16" s="40"/>
    </row>
    <row r="17" spans="1:11">
      <c r="A17" s="39"/>
      <c r="B17" s="39"/>
      <c r="C17" s="39"/>
      <c r="D17" s="40" t="s">
        <v>506</v>
      </c>
      <c r="E17" s="40"/>
      <c r="F17" s="40">
        <v>2</v>
      </c>
      <c r="G17" s="35" t="s">
        <v>507</v>
      </c>
      <c r="H17" s="35" t="s">
        <v>507</v>
      </c>
      <c r="I17" s="40">
        <v>2</v>
      </c>
      <c r="J17" s="40"/>
      <c r="K17" s="40"/>
    </row>
    <row r="18" ht="24" spans="1:11">
      <c r="A18" s="39"/>
      <c r="B18" s="39"/>
      <c r="C18" s="39"/>
      <c r="D18" s="40" t="s">
        <v>508</v>
      </c>
      <c r="E18" s="40"/>
      <c r="F18" s="40">
        <v>3</v>
      </c>
      <c r="G18" s="33" t="s">
        <v>509</v>
      </c>
      <c r="H18" s="33" t="s">
        <v>509</v>
      </c>
      <c r="I18" s="40">
        <v>3</v>
      </c>
      <c r="J18" s="40"/>
      <c r="K18" s="40"/>
    </row>
    <row r="19" ht="25.5" spans="1:11">
      <c r="A19" s="39"/>
      <c r="B19" s="39" t="s">
        <v>398</v>
      </c>
      <c r="C19" s="39" t="s">
        <v>48</v>
      </c>
      <c r="D19" s="21" t="s">
        <v>108</v>
      </c>
      <c r="E19" s="22"/>
      <c r="F19" s="40">
        <v>30</v>
      </c>
      <c r="G19" s="40" t="s">
        <v>510</v>
      </c>
      <c r="H19" s="39" t="s">
        <v>511</v>
      </c>
      <c r="I19" s="40">
        <v>30</v>
      </c>
      <c r="J19" s="40"/>
      <c r="K19" s="40"/>
    </row>
    <row r="20" ht="24" spans="1:11">
      <c r="A20" s="39"/>
      <c r="B20" s="21" t="s">
        <v>51</v>
      </c>
      <c r="C20" s="21" t="s">
        <v>52</v>
      </c>
      <c r="D20" s="39" t="s">
        <v>53</v>
      </c>
      <c r="E20" s="40"/>
      <c r="F20" s="40">
        <v>10</v>
      </c>
      <c r="G20" s="40" t="s">
        <v>80</v>
      </c>
      <c r="H20" s="41">
        <v>0.98</v>
      </c>
      <c r="I20" s="256">
        <v>8</v>
      </c>
      <c r="J20" s="40"/>
      <c r="K20" s="40"/>
    </row>
    <row r="21" spans="1:11">
      <c r="A21" s="24" t="s">
        <v>55</v>
      </c>
      <c r="B21" s="24"/>
      <c r="C21" s="24"/>
      <c r="D21" s="24"/>
      <c r="E21" s="24"/>
      <c r="F21" s="24">
        <v>100</v>
      </c>
      <c r="G21" s="42"/>
      <c r="H21" s="43"/>
      <c r="I21" s="257">
        <v>98</v>
      </c>
      <c r="J21" s="40"/>
      <c r="K21" s="40"/>
    </row>
  </sheetData>
  <mergeCells count="5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A21:E21"/>
    <mergeCell ref="G21:H21"/>
    <mergeCell ref="J21:K21"/>
    <mergeCell ref="A8:A9"/>
    <mergeCell ref="A10:A20"/>
    <mergeCell ref="B11:B18"/>
    <mergeCell ref="C11:C14"/>
    <mergeCell ref="C16:C18"/>
    <mergeCell ref="A4:C7"/>
  </mergeCells>
  <pageMargins left="0.75" right="0.75" top="1" bottom="1" header="0.5" footer="0.5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512</v>
      </c>
      <c r="E2" s="40"/>
      <c r="F2" s="40"/>
      <c r="G2" s="39" t="s">
        <v>3</v>
      </c>
      <c r="H2" s="39"/>
      <c r="I2" s="39" t="s">
        <v>513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514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39">
        <v>120</v>
      </c>
      <c r="F5" s="40"/>
      <c r="G5" s="39">
        <v>120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>
        <v>120</v>
      </c>
      <c r="F6" s="40"/>
      <c r="G6" s="39">
        <v>120</v>
      </c>
      <c r="H6" s="40"/>
      <c r="I6" s="39"/>
      <c r="J6" s="41">
        <v>1</v>
      </c>
      <c r="K6" s="39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515</v>
      </c>
      <c r="C9" s="40"/>
      <c r="D9" s="40"/>
      <c r="E9" s="40"/>
      <c r="F9" s="40"/>
      <c r="G9" s="39" t="s">
        <v>515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spans="1:11">
      <c r="A11" s="39"/>
      <c r="B11" s="39" t="s">
        <v>31</v>
      </c>
      <c r="C11" s="39" t="s">
        <v>32</v>
      </c>
      <c r="D11" s="39" t="s">
        <v>516</v>
      </c>
      <c r="E11" s="40"/>
      <c r="F11" s="40">
        <v>10</v>
      </c>
      <c r="G11" s="33" t="s">
        <v>517</v>
      </c>
      <c r="H11" s="33" t="s">
        <v>518</v>
      </c>
      <c r="I11" s="40">
        <v>10</v>
      </c>
      <c r="J11" s="40"/>
      <c r="K11" s="40"/>
    </row>
    <row r="12" spans="1:11">
      <c r="A12" s="39"/>
      <c r="B12" s="39"/>
      <c r="C12" s="39"/>
      <c r="D12" s="40" t="s">
        <v>519</v>
      </c>
      <c r="E12" s="40"/>
      <c r="F12" s="40">
        <v>10</v>
      </c>
      <c r="G12" s="33" t="s">
        <v>520</v>
      </c>
      <c r="H12" s="33" t="s">
        <v>520</v>
      </c>
      <c r="I12" s="40">
        <v>10</v>
      </c>
      <c r="J12" s="40"/>
      <c r="K12" s="40"/>
    </row>
    <row r="13" spans="1:11">
      <c r="A13" s="39"/>
      <c r="B13" s="39"/>
      <c r="C13" s="39" t="s">
        <v>35</v>
      </c>
      <c r="D13" s="39" t="s">
        <v>107</v>
      </c>
      <c r="E13" s="40"/>
      <c r="F13" s="40">
        <v>10</v>
      </c>
      <c r="G13" s="23">
        <v>1</v>
      </c>
      <c r="H13" s="23">
        <v>1</v>
      </c>
      <c r="I13" s="40">
        <v>10</v>
      </c>
      <c r="J13" s="40"/>
      <c r="K13" s="40"/>
    </row>
    <row r="14" spans="1:11">
      <c r="A14" s="39"/>
      <c r="B14" s="39"/>
      <c r="C14" s="87" t="s">
        <v>38</v>
      </c>
      <c r="D14" s="39" t="s">
        <v>39</v>
      </c>
      <c r="E14" s="40"/>
      <c r="F14" s="40">
        <v>10</v>
      </c>
      <c r="G14" s="35" t="s">
        <v>80</v>
      </c>
      <c r="H14" s="23">
        <v>1</v>
      </c>
      <c r="I14" s="40">
        <v>10</v>
      </c>
      <c r="J14" s="40"/>
      <c r="K14" s="40"/>
    </row>
    <row r="15" ht="24" spans="1:11">
      <c r="A15" s="39"/>
      <c r="B15" s="39"/>
      <c r="C15" s="39" t="s">
        <v>40</v>
      </c>
      <c r="D15" s="39" t="s">
        <v>445</v>
      </c>
      <c r="E15" s="40"/>
      <c r="F15" s="40">
        <v>10</v>
      </c>
      <c r="G15" s="21" t="s">
        <v>446</v>
      </c>
      <c r="H15" s="21"/>
      <c r="I15" s="40">
        <v>10</v>
      </c>
      <c r="J15" s="40"/>
      <c r="K15" s="40"/>
    </row>
    <row r="16" spans="1:11">
      <c r="A16" s="39"/>
      <c r="B16" s="39" t="s">
        <v>398</v>
      </c>
      <c r="C16" s="39" t="s">
        <v>48</v>
      </c>
      <c r="D16" s="21" t="s">
        <v>108</v>
      </c>
      <c r="E16" s="22"/>
      <c r="F16" s="40">
        <v>30</v>
      </c>
      <c r="G16" s="22" t="s">
        <v>521</v>
      </c>
      <c r="H16" s="22">
        <v>112</v>
      </c>
      <c r="I16" s="40">
        <v>30</v>
      </c>
      <c r="J16" s="40"/>
      <c r="K16" s="40"/>
    </row>
    <row r="17" spans="1:11">
      <c r="A17" s="39"/>
      <c r="B17" s="39"/>
      <c r="C17" s="39"/>
      <c r="D17" s="40" t="s">
        <v>522</v>
      </c>
      <c r="E17" s="40"/>
      <c r="F17" s="40"/>
      <c r="G17" s="22" t="s">
        <v>523</v>
      </c>
      <c r="H17" s="22"/>
      <c r="I17" s="40"/>
      <c r="J17" s="40"/>
      <c r="K17" s="40"/>
    </row>
    <row r="18" ht="24" spans="1:11">
      <c r="A18" s="39"/>
      <c r="B18" s="21" t="s">
        <v>51</v>
      </c>
      <c r="C18" s="21" t="s">
        <v>52</v>
      </c>
      <c r="D18" s="39" t="s">
        <v>53</v>
      </c>
      <c r="E18" s="40"/>
      <c r="F18" s="40">
        <v>10</v>
      </c>
      <c r="G18" s="258" t="s">
        <v>80</v>
      </c>
      <c r="H18" s="258">
        <v>0.98</v>
      </c>
      <c r="I18" s="256">
        <v>9</v>
      </c>
      <c r="J18" s="40"/>
      <c r="K18" s="40"/>
    </row>
    <row r="19" spans="1:11">
      <c r="A19" s="24" t="s">
        <v>55</v>
      </c>
      <c r="B19" s="24"/>
      <c r="C19" s="24"/>
      <c r="D19" s="24"/>
      <c r="E19" s="24"/>
      <c r="F19" s="24">
        <v>100</v>
      </c>
      <c r="G19" s="42"/>
      <c r="H19" s="43"/>
      <c r="I19" s="257">
        <v>99</v>
      </c>
      <c r="J19" s="40"/>
      <c r="K19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A19:E19"/>
    <mergeCell ref="G19:H19"/>
    <mergeCell ref="J19:K19"/>
    <mergeCell ref="A8:A9"/>
    <mergeCell ref="A10:A18"/>
    <mergeCell ref="B11:B15"/>
    <mergeCell ref="B16:B17"/>
    <mergeCell ref="C11:C12"/>
    <mergeCell ref="C16:C17"/>
    <mergeCell ref="A4:C7"/>
  </mergeCells>
  <pageMargins left="0.75" right="0.75" top="1" bottom="1" header="0.5" footer="0.5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524</v>
      </c>
      <c r="E2" s="40"/>
      <c r="F2" s="40"/>
      <c r="G2" s="39" t="s">
        <v>3</v>
      </c>
      <c r="H2" s="39"/>
      <c r="I2" s="39" t="s">
        <v>407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408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39">
        <v>60</v>
      </c>
      <c r="F5" s="40"/>
      <c r="G5" s="39">
        <v>60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>
        <v>60</v>
      </c>
      <c r="F6" s="40"/>
      <c r="G6" s="39">
        <v>60</v>
      </c>
      <c r="H6" s="40"/>
      <c r="I6" s="39"/>
      <c r="J6" s="41">
        <v>1</v>
      </c>
      <c r="K6" s="39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525</v>
      </c>
      <c r="C9" s="40"/>
      <c r="D9" s="40"/>
      <c r="E9" s="40"/>
      <c r="F9" s="40"/>
      <c r="G9" s="39" t="s">
        <v>525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spans="1:11">
      <c r="A11" s="39"/>
      <c r="B11" s="39" t="s">
        <v>31</v>
      </c>
      <c r="C11" s="39" t="s">
        <v>32</v>
      </c>
      <c r="D11" s="39" t="s">
        <v>516</v>
      </c>
      <c r="E11" s="40"/>
      <c r="F11" s="40">
        <v>20</v>
      </c>
      <c r="G11" s="33" t="s">
        <v>526</v>
      </c>
      <c r="H11" s="33" t="s">
        <v>527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107</v>
      </c>
      <c r="E12" s="40"/>
      <c r="F12" s="40">
        <v>20</v>
      </c>
      <c r="G12" s="23">
        <v>1</v>
      </c>
      <c r="H12" s="23">
        <v>1</v>
      </c>
      <c r="I12" s="40">
        <v>20</v>
      </c>
      <c r="J12" s="40"/>
      <c r="K12" s="40"/>
    </row>
    <row r="13" spans="1:11">
      <c r="A13" s="39"/>
      <c r="B13" s="39"/>
      <c r="C13" s="87" t="s">
        <v>38</v>
      </c>
      <c r="D13" s="39" t="s">
        <v>39</v>
      </c>
      <c r="E13" s="40"/>
      <c r="F13" s="40">
        <v>10</v>
      </c>
      <c r="G13" s="35" t="s">
        <v>37</v>
      </c>
      <c r="H13" s="23">
        <v>1</v>
      </c>
      <c r="I13" s="40">
        <v>10</v>
      </c>
      <c r="J13" s="40"/>
      <c r="K13" s="40"/>
    </row>
    <row r="14" spans="1:11">
      <c r="A14" s="39"/>
      <c r="B14" s="39" t="s">
        <v>398</v>
      </c>
      <c r="C14" s="39" t="s">
        <v>48</v>
      </c>
      <c r="D14" s="21" t="s">
        <v>108</v>
      </c>
      <c r="E14" s="22"/>
      <c r="F14" s="40">
        <v>30</v>
      </c>
      <c r="G14" s="22" t="s">
        <v>528</v>
      </c>
      <c r="H14" s="22">
        <v>112</v>
      </c>
      <c r="I14" s="40">
        <v>30</v>
      </c>
      <c r="J14" s="40"/>
      <c r="K14" s="40"/>
    </row>
    <row r="15" spans="1:11">
      <c r="A15" s="39"/>
      <c r="B15" s="39"/>
      <c r="C15" s="39"/>
      <c r="D15" s="40" t="s">
        <v>522</v>
      </c>
      <c r="E15" s="40"/>
      <c r="F15" s="40"/>
      <c r="G15" s="22" t="s">
        <v>523</v>
      </c>
      <c r="H15" s="22"/>
      <c r="I15" s="40"/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53</v>
      </c>
      <c r="E16" s="40"/>
      <c r="F16" s="40">
        <v>10</v>
      </c>
      <c r="G16" s="258" t="s">
        <v>80</v>
      </c>
      <c r="H16" s="258">
        <v>0.98</v>
      </c>
      <c r="I16" s="256">
        <v>9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257">
        <v>99</v>
      </c>
      <c r="J17" s="40"/>
      <c r="K17" s="40"/>
    </row>
  </sheetData>
  <mergeCells count="4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3"/>
    <mergeCell ref="B14:B15"/>
    <mergeCell ref="C14:C15"/>
    <mergeCell ref="A4:C7"/>
  </mergeCells>
  <pageMargins left="0.75" right="0.75" top="1" bottom="1" header="0.5" footer="0.5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381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529</v>
      </c>
      <c r="E2" s="40"/>
      <c r="F2" s="40"/>
      <c r="G2" s="39" t="s">
        <v>3</v>
      </c>
      <c r="H2" s="39"/>
      <c r="I2" s="39" t="s">
        <v>456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422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 t="s">
        <v>530</v>
      </c>
      <c r="F5" s="40"/>
      <c r="G5" s="40" t="s">
        <v>530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39" t="s">
        <v>531</v>
      </c>
      <c r="F6" s="40"/>
      <c r="G6" s="40" t="s">
        <v>530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532</v>
      </c>
      <c r="C9" s="40"/>
      <c r="D9" s="40"/>
      <c r="E9" s="40"/>
      <c r="F9" s="40"/>
      <c r="G9" s="39" t="s">
        <v>532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387</v>
      </c>
      <c r="K10" s="39"/>
    </row>
    <row r="11" spans="1:11">
      <c r="A11" s="39"/>
      <c r="B11" s="39" t="s">
        <v>31</v>
      </c>
      <c r="C11" s="39" t="s">
        <v>32</v>
      </c>
      <c r="D11" s="39" t="s">
        <v>533</v>
      </c>
      <c r="E11" s="40"/>
      <c r="F11" s="40">
        <v>6</v>
      </c>
      <c r="G11" s="40" t="s">
        <v>534</v>
      </c>
      <c r="H11" s="40" t="s">
        <v>534</v>
      </c>
      <c r="I11" s="40">
        <v>6</v>
      </c>
      <c r="J11" s="40"/>
      <c r="K11" s="40"/>
    </row>
    <row r="12" spans="1:11">
      <c r="A12" s="39"/>
      <c r="B12" s="39"/>
      <c r="C12" s="39"/>
      <c r="D12" s="40" t="s">
        <v>535</v>
      </c>
      <c r="E12" s="40"/>
      <c r="F12" s="40">
        <v>6</v>
      </c>
      <c r="G12" s="40" t="s">
        <v>536</v>
      </c>
      <c r="H12" s="40" t="s">
        <v>537</v>
      </c>
      <c r="I12" s="40">
        <v>6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538</v>
      </c>
      <c r="E14" s="40"/>
      <c r="F14" s="40">
        <v>13</v>
      </c>
      <c r="G14" s="41">
        <v>1</v>
      </c>
      <c r="H14" s="41">
        <v>1</v>
      </c>
      <c r="I14" s="40">
        <v>13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87" t="s">
        <v>38</v>
      </c>
      <c r="D17" s="39" t="s">
        <v>39</v>
      </c>
      <c r="E17" s="40"/>
      <c r="F17" s="40">
        <v>13</v>
      </c>
      <c r="G17" s="41" t="s">
        <v>37</v>
      </c>
      <c r="H17" s="41">
        <v>1</v>
      </c>
      <c r="I17" s="40">
        <v>13</v>
      </c>
      <c r="J17" s="40"/>
      <c r="K17" s="40"/>
    </row>
    <row r="18" spans="1:11">
      <c r="A18" s="39"/>
      <c r="B18" s="39"/>
      <c r="C18" s="107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125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539</v>
      </c>
      <c r="E20" s="40"/>
      <c r="F20" s="40">
        <v>12</v>
      </c>
      <c r="G20" s="40" t="s">
        <v>530</v>
      </c>
      <c r="H20" s="40" t="s">
        <v>530</v>
      </c>
      <c r="I20" s="40">
        <v>12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87" t="s">
        <v>398</v>
      </c>
      <c r="C23" s="39" t="s">
        <v>48</v>
      </c>
      <c r="D23" s="21" t="s">
        <v>414</v>
      </c>
      <c r="E23" s="22"/>
      <c r="F23" s="40">
        <v>15</v>
      </c>
      <c r="G23" s="40" t="s">
        <v>447</v>
      </c>
      <c r="H23" s="40" t="s">
        <v>540</v>
      </c>
      <c r="I23" s="40">
        <v>15</v>
      </c>
      <c r="J23" s="40"/>
      <c r="K23" s="40"/>
    </row>
    <row r="24" spans="1:11">
      <c r="A24" s="39"/>
      <c r="B24" s="107"/>
      <c r="C24" s="39"/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107"/>
      <c r="C25" s="39"/>
      <c r="D25" s="40"/>
      <c r="E25" s="40"/>
      <c r="F25" s="119"/>
      <c r="G25" s="119"/>
      <c r="H25" s="119"/>
      <c r="I25" s="255"/>
      <c r="J25" s="40"/>
      <c r="K25" s="40"/>
    </row>
    <row r="26" spans="1:11">
      <c r="A26" s="39"/>
      <c r="B26" s="107"/>
      <c r="C26" s="34" t="s">
        <v>337</v>
      </c>
      <c r="D26" s="98" t="s">
        <v>522</v>
      </c>
      <c r="E26" s="99"/>
      <c r="F26" s="40">
        <v>15</v>
      </c>
      <c r="G26" s="40" t="s">
        <v>541</v>
      </c>
      <c r="H26" s="40" t="s">
        <v>542</v>
      </c>
      <c r="I26" s="256">
        <v>14</v>
      </c>
      <c r="J26" s="129"/>
      <c r="K26" s="127"/>
    </row>
    <row r="27" spans="1:11">
      <c r="A27" s="39"/>
      <c r="B27" s="107"/>
      <c r="C27" s="38"/>
      <c r="D27" s="98"/>
      <c r="E27" s="99"/>
      <c r="F27" s="40"/>
      <c r="G27" s="40"/>
      <c r="H27" s="40"/>
      <c r="I27" s="256"/>
      <c r="J27" s="129"/>
      <c r="K27" s="127"/>
    </row>
    <row r="28" spans="1:11">
      <c r="A28" s="39"/>
      <c r="B28" s="125"/>
      <c r="C28" s="254"/>
      <c r="D28" s="98"/>
      <c r="E28" s="99"/>
      <c r="F28" s="40"/>
      <c r="G28" s="40"/>
      <c r="H28" s="40"/>
      <c r="I28" s="256"/>
      <c r="J28" s="129"/>
      <c r="K28" s="127"/>
    </row>
    <row r="29" spans="1:11">
      <c r="A29" s="39"/>
      <c r="B29" s="21" t="s">
        <v>51</v>
      </c>
      <c r="C29" s="21" t="s">
        <v>52</v>
      </c>
      <c r="D29" s="39" t="s">
        <v>543</v>
      </c>
      <c r="E29" s="40"/>
      <c r="F29" s="40">
        <v>10</v>
      </c>
      <c r="G29" s="40" t="s">
        <v>80</v>
      </c>
      <c r="H29" s="41">
        <v>0.98</v>
      </c>
      <c r="I29" s="256">
        <v>9</v>
      </c>
      <c r="J29" s="40"/>
      <c r="K29" s="40"/>
    </row>
    <row r="30" spans="1:11">
      <c r="A30" s="39"/>
      <c r="B30" s="21"/>
      <c r="C30" s="21"/>
      <c r="D30" s="40"/>
      <c r="E30" s="40"/>
      <c r="F30" s="40"/>
      <c r="G30" s="40"/>
      <c r="H30" s="40"/>
      <c r="I30" s="256"/>
      <c r="J30" s="40"/>
      <c r="K30" s="40"/>
    </row>
    <row r="31" spans="1:11">
      <c r="A31" s="39"/>
      <c r="B31" s="21"/>
      <c r="C31" s="21"/>
      <c r="D31" s="40"/>
      <c r="E31" s="40"/>
      <c r="F31" s="40"/>
      <c r="G31" s="40"/>
      <c r="H31" s="40"/>
      <c r="I31" s="256"/>
      <c r="J31" s="40"/>
      <c r="K31" s="40"/>
    </row>
    <row r="32" spans="1:11">
      <c r="A32" s="24" t="s">
        <v>55</v>
      </c>
      <c r="B32" s="24"/>
      <c r="C32" s="24"/>
      <c r="D32" s="24"/>
      <c r="E32" s="24"/>
      <c r="F32" s="24">
        <v>100</v>
      </c>
      <c r="G32" s="42"/>
      <c r="H32" s="43"/>
      <c r="I32" s="257">
        <v>98</v>
      </c>
      <c r="J32" s="40"/>
      <c r="K32" s="40"/>
    </row>
  </sheetData>
  <mergeCells count="8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A32:E32"/>
    <mergeCell ref="G32:H32"/>
    <mergeCell ref="J32:K32"/>
    <mergeCell ref="A8:A9"/>
    <mergeCell ref="A10:A31"/>
    <mergeCell ref="B11:B22"/>
    <mergeCell ref="B23:B28"/>
    <mergeCell ref="B29:B31"/>
    <mergeCell ref="C11:C13"/>
    <mergeCell ref="C14:C16"/>
    <mergeCell ref="C17:C19"/>
    <mergeCell ref="C20:C22"/>
    <mergeCell ref="C23:C25"/>
    <mergeCell ref="C26:C28"/>
    <mergeCell ref="C29:C31"/>
    <mergeCell ref="A4:C7"/>
  </mergeCells>
  <pageMargins left="0.75" right="0.75" top="1" bottom="1" header="0.5" footer="0.5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544</v>
      </c>
      <c r="E2" s="40"/>
      <c r="F2" s="40"/>
      <c r="G2" s="39" t="s">
        <v>3</v>
      </c>
      <c r="H2" s="39"/>
      <c r="I2" s="39" t="s">
        <v>545</v>
      </c>
      <c r="J2" s="40"/>
      <c r="K2" s="40"/>
    </row>
    <row r="3" spans="1:11">
      <c r="A3" s="39" t="s">
        <v>5</v>
      </c>
      <c r="B3" s="39"/>
      <c r="C3" s="39"/>
      <c r="D3" s="40"/>
      <c r="E3" s="40"/>
      <c r="F3" s="40"/>
      <c r="G3" s="39" t="s">
        <v>7</v>
      </c>
      <c r="H3" s="39"/>
      <c r="I3" s="39" t="s">
        <v>546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40">
        <v>100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</v>
      </c>
      <c r="F6" s="40"/>
      <c r="G6" s="40">
        <v>4</v>
      </c>
      <c r="H6" s="40"/>
      <c r="I6" s="40">
        <v>10</v>
      </c>
      <c r="J6" s="40">
        <v>100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547</v>
      </c>
      <c r="C9" s="40"/>
      <c r="D9" s="40"/>
      <c r="E9" s="40"/>
      <c r="F9" s="40"/>
      <c r="G9" s="39" t="s">
        <v>547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548</v>
      </c>
      <c r="E11" s="40"/>
      <c r="F11" s="40">
        <v>25</v>
      </c>
      <c r="G11" s="40" t="s">
        <v>549</v>
      </c>
      <c r="H11" s="40" t="s">
        <v>550</v>
      </c>
      <c r="I11" s="40">
        <v>25</v>
      </c>
      <c r="J11" s="40"/>
      <c r="K11" s="40"/>
    </row>
    <row r="12" spans="1:11">
      <c r="A12" s="39"/>
      <c r="B12" s="39"/>
      <c r="C12" s="39" t="s">
        <v>40</v>
      </c>
      <c r="D12" s="39" t="s">
        <v>551</v>
      </c>
      <c r="E12" s="40"/>
      <c r="F12" s="40">
        <v>25</v>
      </c>
      <c r="G12" s="40" t="s">
        <v>552</v>
      </c>
      <c r="H12" s="40" t="s">
        <v>552</v>
      </c>
      <c r="I12" s="40">
        <v>25</v>
      </c>
      <c r="J12" s="40"/>
      <c r="K12" s="40"/>
    </row>
    <row r="13" ht="25.5" spans="1:11">
      <c r="A13" s="39"/>
      <c r="B13" s="252" t="s">
        <v>43</v>
      </c>
      <c r="C13" s="39" t="s">
        <v>48</v>
      </c>
      <c r="D13" s="39" t="s">
        <v>553</v>
      </c>
      <c r="E13" s="40"/>
      <c r="F13" s="40">
        <v>30</v>
      </c>
      <c r="G13" s="40" t="s">
        <v>554</v>
      </c>
      <c r="H13" s="40">
        <v>30</v>
      </c>
      <c r="I13" s="40">
        <v>30</v>
      </c>
      <c r="J13" s="40"/>
      <c r="K13" s="40"/>
    </row>
    <row r="14" ht="24" spans="1:11">
      <c r="A14" s="39"/>
      <c r="B14" s="21" t="s">
        <v>51</v>
      </c>
      <c r="C14" s="21" t="s">
        <v>52</v>
      </c>
      <c r="D14" s="39" t="s">
        <v>150</v>
      </c>
      <c r="E14" s="40"/>
      <c r="F14" s="40">
        <v>10</v>
      </c>
      <c r="G14" s="40" t="s">
        <v>80</v>
      </c>
      <c r="H14" s="41">
        <v>0.98</v>
      </c>
      <c r="I14" s="44">
        <v>10</v>
      </c>
      <c r="J14" s="40"/>
      <c r="K14" s="40"/>
    </row>
    <row r="15" spans="1:11">
      <c r="A15" s="24" t="s">
        <v>55</v>
      </c>
      <c r="B15" s="24"/>
      <c r="C15" s="24"/>
      <c r="D15" s="24"/>
      <c r="E15" s="24"/>
      <c r="F15" s="25">
        <v>100</v>
      </c>
      <c r="G15" s="42"/>
      <c r="H15" s="43"/>
      <c r="I15" s="45"/>
      <c r="J15" s="40"/>
      <c r="K15" s="40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1:B12"/>
    <mergeCell ref="A4:C7"/>
  </mergeCells>
  <pageMargins left="0.75" right="0.75" top="1" bottom="1" header="0.5" footer="0.5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555</v>
      </c>
      <c r="E2" s="40"/>
      <c r="F2" s="40"/>
      <c r="G2" s="39" t="s">
        <v>3</v>
      </c>
      <c r="H2" s="39"/>
      <c r="I2" s="39" t="s">
        <v>545</v>
      </c>
      <c r="J2" s="40"/>
      <c r="K2" s="40"/>
    </row>
    <row r="3" spans="1:11">
      <c r="A3" s="39" t="s">
        <v>5</v>
      </c>
      <c r="B3" s="39"/>
      <c r="C3" s="39"/>
      <c r="D3" s="39" t="s">
        <v>556</v>
      </c>
      <c r="E3" s="40"/>
      <c r="F3" s="40"/>
      <c r="G3" s="39" t="s">
        <v>7</v>
      </c>
      <c r="H3" s="39"/>
      <c r="I3" s="39" t="s">
        <v>546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3.5</v>
      </c>
      <c r="F5" s="40"/>
      <c r="G5" s="40">
        <v>3.5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3.5</v>
      </c>
      <c r="F6" s="40"/>
      <c r="G6" s="40">
        <v>3.5</v>
      </c>
      <c r="H6" s="40"/>
      <c r="I6" s="39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557</v>
      </c>
      <c r="C9" s="40"/>
      <c r="D9" s="40"/>
      <c r="E9" s="40"/>
      <c r="F9" s="40"/>
      <c r="G9" s="39" t="s">
        <v>557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558</v>
      </c>
      <c r="E11" s="40"/>
      <c r="F11" s="40">
        <v>25</v>
      </c>
      <c r="G11" s="40" t="s">
        <v>559</v>
      </c>
      <c r="H11" s="40" t="s">
        <v>560</v>
      </c>
      <c r="I11" s="40">
        <v>25</v>
      </c>
      <c r="J11" s="40"/>
      <c r="K11" s="40"/>
    </row>
    <row r="12" spans="1:11">
      <c r="A12" s="39"/>
      <c r="B12" s="39"/>
      <c r="C12" s="39" t="s">
        <v>40</v>
      </c>
      <c r="D12" s="39" t="s">
        <v>561</v>
      </c>
      <c r="E12" s="40"/>
      <c r="F12" s="40">
        <v>25</v>
      </c>
      <c r="G12" s="40" t="s">
        <v>562</v>
      </c>
      <c r="H12" s="40" t="s">
        <v>562</v>
      </c>
      <c r="I12" s="40">
        <v>25</v>
      </c>
      <c r="J12" s="40"/>
      <c r="K12" s="40"/>
    </row>
    <row r="13" ht="25.5" spans="1:11">
      <c r="A13" s="39"/>
      <c r="B13" s="252" t="s">
        <v>43</v>
      </c>
      <c r="C13" s="39" t="s">
        <v>48</v>
      </c>
      <c r="D13" s="39" t="s">
        <v>563</v>
      </c>
      <c r="E13" s="40"/>
      <c r="F13" s="40">
        <v>30</v>
      </c>
      <c r="G13" s="40" t="s">
        <v>564</v>
      </c>
      <c r="H13" s="40" t="s">
        <v>565</v>
      </c>
      <c r="I13" s="40">
        <v>30</v>
      </c>
      <c r="J13" s="40"/>
      <c r="K13" s="40"/>
    </row>
    <row r="14" ht="24" spans="1:11">
      <c r="A14" s="39"/>
      <c r="B14" s="21" t="s">
        <v>51</v>
      </c>
      <c r="C14" s="21" t="s">
        <v>52</v>
      </c>
      <c r="D14" s="39" t="s">
        <v>566</v>
      </c>
      <c r="E14" s="40"/>
      <c r="F14" s="40">
        <v>10</v>
      </c>
      <c r="G14" s="40" t="s">
        <v>80</v>
      </c>
      <c r="H14" s="41">
        <v>0.98</v>
      </c>
      <c r="I14" s="40">
        <v>10</v>
      </c>
      <c r="J14" s="40"/>
      <c r="K14" s="40"/>
    </row>
    <row r="15" spans="1:11">
      <c r="A15" s="24" t="s">
        <v>55</v>
      </c>
      <c r="B15" s="24"/>
      <c r="C15" s="24"/>
      <c r="D15" s="24"/>
      <c r="E15" s="24"/>
      <c r="F15" s="25">
        <v>100</v>
      </c>
      <c r="G15" s="42"/>
      <c r="H15" s="43"/>
      <c r="I15" s="45"/>
      <c r="J15" s="40"/>
      <c r="K15" s="40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1:B12"/>
    <mergeCell ref="A4:C7"/>
  </mergeCells>
  <pageMargins left="0.75" right="0.75" top="1" bottom="1" header="0.5" footer="0.5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567</v>
      </c>
      <c r="E2" s="40"/>
      <c r="F2" s="40"/>
      <c r="G2" s="39" t="s">
        <v>3</v>
      </c>
      <c r="H2" s="39"/>
      <c r="I2" s="39" t="s">
        <v>568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569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14</v>
      </c>
      <c r="F5" s="40"/>
      <c r="G5" s="40">
        <v>14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14</v>
      </c>
      <c r="F6" s="40"/>
      <c r="G6" s="40">
        <v>14</v>
      </c>
      <c r="H6" s="40"/>
      <c r="I6" s="39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547</v>
      </c>
      <c r="C9" s="40"/>
      <c r="D9" s="40"/>
      <c r="E9" s="40"/>
      <c r="F9" s="40"/>
      <c r="G9" s="39" t="s">
        <v>547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548</v>
      </c>
      <c r="E11" s="40"/>
      <c r="F11" s="40">
        <v>25</v>
      </c>
      <c r="G11" s="40" t="s">
        <v>570</v>
      </c>
      <c r="H11" s="40" t="s">
        <v>571</v>
      </c>
      <c r="I11" s="40">
        <v>25</v>
      </c>
      <c r="J11" s="40"/>
      <c r="K11" s="40"/>
    </row>
    <row r="12" spans="1:11">
      <c r="A12" s="39"/>
      <c r="B12" s="39"/>
      <c r="C12" s="39" t="s">
        <v>40</v>
      </c>
      <c r="D12" s="39" t="s">
        <v>551</v>
      </c>
      <c r="E12" s="40"/>
      <c r="F12" s="40">
        <v>25</v>
      </c>
      <c r="G12" s="40" t="s">
        <v>572</v>
      </c>
      <c r="H12" s="40" t="s">
        <v>572</v>
      </c>
      <c r="I12" s="40">
        <v>25</v>
      </c>
      <c r="J12" s="40"/>
      <c r="K12" s="40"/>
    </row>
    <row r="13" ht="25.5" spans="1:11">
      <c r="A13" s="39"/>
      <c r="B13" s="252" t="s">
        <v>43</v>
      </c>
      <c r="C13" s="39" t="s">
        <v>48</v>
      </c>
      <c r="D13" s="39" t="s">
        <v>553</v>
      </c>
      <c r="E13" s="40"/>
      <c r="F13" s="40">
        <v>30</v>
      </c>
      <c r="G13" s="40" t="s">
        <v>573</v>
      </c>
      <c r="H13" s="40">
        <v>50</v>
      </c>
      <c r="I13" s="40">
        <v>30</v>
      </c>
      <c r="J13" s="40"/>
      <c r="K13" s="40"/>
    </row>
    <row r="14" ht="24" spans="1:11">
      <c r="A14" s="39"/>
      <c r="B14" s="21" t="s">
        <v>51</v>
      </c>
      <c r="C14" s="21" t="s">
        <v>52</v>
      </c>
      <c r="D14" s="39" t="s">
        <v>150</v>
      </c>
      <c r="E14" s="40"/>
      <c r="F14" s="40">
        <v>10</v>
      </c>
      <c r="G14" s="40" t="s">
        <v>80</v>
      </c>
      <c r="H14" s="41">
        <v>0.98</v>
      </c>
      <c r="I14" s="40">
        <v>10</v>
      </c>
      <c r="J14" s="40"/>
      <c r="K14" s="40"/>
    </row>
    <row r="15" spans="1:11">
      <c r="A15" s="24" t="s">
        <v>55</v>
      </c>
      <c r="B15" s="24"/>
      <c r="C15" s="24"/>
      <c r="D15" s="24"/>
      <c r="E15" s="24"/>
      <c r="F15" s="25">
        <v>100</v>
      </c>
      <c r="G15" s="42"/>
      <c r="H15" s="43"/>
      <c r="I15" s="45">
        <v>100</v>
      </c>
      <c r="J15" s="40"/>
      <c r="K15" s="40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1:B12"/>
    <mergeCell ref="A4:C7"/>
  </mergeCells>
  <pageMargins left="0.75" right="0.75" top="1" bottom="1" header="0.5" footer="0.5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574</v>
      </c>
      <c r="E2" s="40"/>
      <c r="F2" s="40"/>
      <c r="G2" s="39" t="s">
        <v>3</v>
      </c>
      <c r="H2" s="39"/>
      <c r="I2" s="39" t="s">
        <v>568</v>
      </c>
      <c r="J2" s="40"/>
      <c r="K2" s="40"/>
    </row>
    <row r="3" spans="1:11">
      <c r="A3" s="39" t="s">
        <v>5</v>
      </c>
      <c r="B3" s="39"/>
      <c r="C3" s="39"/>
      <c r="D3" s="39" t="s">
        <v>556</v>
      </c>
      <c r="E3" s="40"/>
      <c r="F3" s="40"/>
      <c r="G3" s="39" t="s">
        <v>7</v>
      </c>
      <c r="H3" s="39"/>
      <c r="I3" s="39" t="s">
        <v>569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</v>
      </c>
      <c r="F6" s="40"/>
      <c r="G6" s="40">
        <v>4</v>
      </c>
      <c r="H6" s="40"/>
      <c r="I6" s="39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557</v>
      </c>
      <c r="C9" s="40"/>
      <c r="D9" s="40"/>
      <c r="E9" s="40"/>
      <c r="F9" s="40"/>
      <c r="G9" s="39" t="s">
        <v>557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558</v>
      </c>
      <c r="E11" s="40"/>
      <c r="F11" s="40">
        <v>25</v>
      </c>
      <c r="G11" s="40" t="s">
        <v>559</v>
      </c>
      <c r="H11" s="40" t="s">
        <v>575</v>
      </c>
      <c r="I11" s="40">
        <v>25</v>
      </c>
      <c r="J11" s="40"/>
      <c r="K11" s="40"/>
    </row>
    <row r="12" spans="1:11">
      <c r="A12" s="39"/>
      <c r="B12" s="39"/>
      <c r="C12" s="39" t="s">
        <v>40</v>
      </c>
      <c r="D12" s="39" t="s">
        <v>561</v>
      </c>
      <c r="E12" s="40"/>
      <c r="F12" s="40">
        <v>25</v>
      </c>
      <c r="G12" s="40" t="s">
        <v>576</v>
      </c>
      <c r="H12" s="40" t="s">
        <v>576</v>
      </c>
      <c r="I12" s="40">
        <v>25</v>
      </c>
      <c r="J12" s="40"/>
      <c r="K12" s="40"/>
    </row>
    <row r="13" ht="25.5" spans="1:11">
      <c r="A13" s="39"/>
      <c r="B13" s="252" t="s">
        <v>43</v>
      </c>
      <c r="C13" s="39" t="s">
        <v>48</v>
      </c>
      <c r="D13" s="39" t="s">
        <v>563</v>
      </c>
      <c r="E13" s="40"/>
      <c r="F13" s="40">
        <v>30</v>
      </c>
      <c r="G13" s="40" t="s">
        <v>447</v>
      </c>
      <c r="H13" s="40" t="s">
        <v>577</v>
      </c>
      <c r="I13" s="40">
        <v>30</v>
      </c>
      <c r="J13" s="40"/>
      <c r="K13" s="40"/>
    </row>
    <row r="14" ht="24" spans="1:11">
      <c r="A14" s="39"/>
      <c r="B14" s="21" t="s">
        <v>51</v>
      </c>
      <c r="C14" s="21" t="s">
        <v>52</v>
      </c>
      <c r="D14" s="39" t="s">
        <v>566</v>
      </c>
      <c r="E14" s="40"/>
      <c r="F14" s="40">
        <v>10</v>
      </c>
      <c r="G14" s="40" t="s">
        <v>80</v>
      </c>
      <c r="H14" s="41">
        <v>0.98</v>
      </c>
      <c r="I14" s="40">
        <v>10</v>
      </c>
      <c r="J14" s="40"/>
      <c r="K14" s="40"/>
    </row>
    <row r="15" spans="1:11">
      <c r="A15" s="24" t="s">
        <v>55</v>
      </c>
      <c r="B15" s="24"/>
      <c r="C15" s="24"/>
      <c r="D15" s="24"/>
      <c r="E15" s="24"/>
      <c r="F15" s="25">
        <v>100</v>
      </c>
      <c r="G15" s="42"/>
      <c r="H15" s="43"/>
      <c r="I15" s="45"/>
      <c r="J15" s="40"/>
      <c r="K15" s="40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1:B12"/>
    <mergeCell ref="A4:C7"/>
  </mergeCells>
  <pageMargins left="0.75" right="0.75" top="1" bottom="1" header="0.5" footer="0.5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578</v>
      </c>
      <c r="E2" s="40"/>
      <c r="F2" s="40"/>
      <c r="G2" s="39" t="s">
        <v>3</v>
      </c>
      <c r="H2" s="39"/>
      <c r="I2" s="39" t="s">
        <v>579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580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10</v>
      </c>
      <c r="F5" s="40"/>
      <c r="G5" s="40">
        <v>10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10</v>
      </c>
      <c r="F6" s="40"/>
      <c r="G6" s="40">
        <v>10</v>
      </c>
      <c r="H6" s="40"/>
      <c r="I6" s="40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547</v>
      </c>
      <c r="C9" s="40"/>
      <c r="D9" s="40"/>
      <c r="E9" s="40"/>
      <c r="F9" s="40"/>
      <c r="G9" s="39" t="s">
        <v>547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548</v>
      </c>
      <c r="E11" s="40"/>
      <c r="F11" s="40">
        <v>25</v>
      </c>
      <c r="G11" s="40" t="s">
        <v>581</v>
      </c>
      <c r="H11" s="40" t="s">
        <v>582</v>
      </c>
      <c r="I11" s="40">
        <v>25</v>
      </c>
      <c r="J11" s="40"/>
      <c r="K11" s="40"/>
    </row>
    <row r="12" spans="1:11">
      <c r="A12" s="39"/>
      <c r="B12" s="39"/>
      <c r="C12" s="39" t="s">
        <v>40</v>
      </c>
      <c r="D12" s="39" t="s">
        <v>551</v>
      </c>
      <c r="E12" s="40"/>
      <c r="F12" s="40">
        <v>25</v>
      </c>
      <c r="G12" s="40" t="s">
        <v>583</v>
      </c>
      <c r="H12" s="40" t="s">
        <v>583</v>
      </c>
      <c r="I12" s="40">
        <v>25</v>
      </c>
      <c r="J12" s="40"/>
      <c r="K12" s="40"/>
    </row>
    <row r="13" ht="25.5" spans="1:11">
      <c r="A13" s="39"/>
      <c r="B13" s="252" t="s">
        <v>43</v>
      </c>
      <c r="C13" s="39" t="s">
        <v>48</v>
      </c>
      <c r="D13" s="39" t="s">
        <v>553</v>
      </c>
      <c r="E13" s="40"/>
      <c r="F13" s="40">
        <v>30</v>
      </c>
      <c r="G13" s="40" t="s">
        <v>584</v>
      </c>
      <c r="H13" s="40">
        <v>20</v>
      </c>
      <c r="I13" s="40">
        <v>30</v>
      </c>
      <c r="J13" s="40"/>
      <c r="K13" s="40"/>
    </row>
    <row r="14" ht="24" spans="1:11">
      <c r="A14" s="39"/>
      <c r="B14" s="21" t="s">
        <v>51</v>
      </c>
      <c r="C14" s="21" t="s">
        <v>52</v>
      </c>
      <c r="D14" s="39" t="s">
        <v>150</v>
      </c>
      <c r="E14" s="40"/>
      <c r="F14" s="40">
        <v>10</v>
      </c>
      <c r="G14" s="40" t="s">
        <v>80</v>
      </c>
      <c r="H14" s="41">
        <v>0.98</v>
      </c>
      <c r="I14" s="44">
        <v>10</v>
      </c>
      <c r="J14" s="40"/>
      <c r="K14" s="40"/>
    </row>
    <row r="15" spans="1:11">
      <c r="A15" s="24" t="s">
        <v>55</v>
      </c>
      <c r="B15" s="24"/>
      <c r="C15" s="24"/>
      <c r="D15" s="24"/>
      <c r="E15" s="24"/>
      <c r="F15" s="25">
        <v>100</v>
      </c>
      <c r="G15" s="42"/>
      <c r="H15" s="43"/>
      <c r="I15" s="45">
        <v>100</v>
      </c>
      <c r="J15" s="40"/>
      <c r="K15" s="40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1:B12"/>
    <mergeCell ref="A4:C7"/>
  </mergeCells>
  <pageMargins left="0.75" right="0.75" top="1" bottom="1" header="0.5" footer="0.5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585</v>
      </c>
      <c r="E2" s="40"/>
      <c r="F2" s="40"/>
      <c r="G2" s="39" t="s">
        <v>3</v>
      </c>
      <c r="H2" s="39"/>
      <c r="I2" s="39" t="s">
        <v>586</v>
      </c>
      <c r="J2" s="40"/>
      <c r="K2" s="40"/>
    </row>
    <row r="3" spans="1:11">
      <c r="A3" s="39" t="s">
        <v>5</v>
      </c>
      <c r="B3" s="39"/>
      <c r="C3" s="39"/>
      <c r="D3" s="39" t="s">
        <v>556</v>
      </c>
      <c r="E3" s="40"/>
      <c r="F3" s="40"/>
      <c r="G3" s="39" t="s">
        <v>7</v>
      </c>
      <c r="H3" s="39"/>
      <c r="I3" s="39" t="s">
        <v>580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6</v>
      </c>
      <c r="F5" s="40"/>
      <c r="G5" s="40">
        <v>6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6</v>
      </c>
      <c r="F6" s="40"/>
      <c r="G6" s="40">
        <v>6</v>
      </c>
      <c r="H6" s="40"/>
      <c r="I6" s="39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557</v>
      </c>
      <c r="C9" s="40"/>
      <c r="D9" s="40"/>
      <c r="E9" s="40"/>
      <c r="F9" s="40"/>
      <c r="G9" s="39" t="s">
        <v>557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558</v>
      </c>
      <c r="E11" s="40"/>
      <c r="F11" s="40">
        <v>25</v>
      </c>
      <c r="G11" s="40" t="s">
        <v>559</v>
      </c>
      <c r="H11" s="40" t="s">
        <v>575</v>
      </c>
      <c r="I11" s="40">
        <v>25</v>
      </c>
      <c r="J11" s="40"/>
      <c r="K11" s="40"/>
    </row>
    <row r="12" spans="1:11">
      <c r="A12" s="39"/>
      <c r="B12" s="39"/>
      <c r="C12" s="39" t="s">
        <v>40</v>
      </c>
      <c r="D12" s="39" t="s">
        <v>561</v>
      </c>
      <c r="E12" s="40"/>
      <c r="F12" s="40">
        <v>25</v>
      </c>
      <c r="G12" s="40" t="s">
        <v>587</v>
      </c>
      <c r="H12" s="40" t="s">
        <v>587</v>
      </c>
      <c r="I12" s="40">
        <v>25</v>
      </c>
      <c r="J12" s="40"/>
      <c r="K12" s="40"/>
    </row>
    <row r="13" ht="25.5" spans="1:11">
      <c r="A13" s="39"/>
      <c r="B13" s="252" t="s">
        <v>43</v>
      </c>
      <c r="C13" s="39" t="s">
        <v>48</v>
      </c>
      <c r="D13" s="39" t="s">
        <v>563</v>
      </c>
      <c r="E13" s="40"/>
      <c r="F13" s="40">
        <v>30</v>
      </c>
      <c r="G13" s="40" t="s">
        <v>588</v>
      </c>
      <c r="H13" s="40" t="s">
        <v>589</v>
      </c>
      <c r="I13" s="40">
        <v>30</v>
      </c>
      <c r="J13" s="40"/>
      <c r="K13" s="40"/>
    </row>
    <row r="14" ht="24" spans="1:11">
      <c r="A14" s="39"/>
      <c r="B14" s="21" t="s">
        <v>51</v>
      </c>
      <c r="C14" s="21" t="s">
        <v>52</v>
      </c>
      <c r="D14" s="39" t="s">
        <v>566</v>
      </c>
      <c r="E14" s="40"/>
      <c r="F14" s="40">
        <v>10</v>
      </c>
      <c r="G14" s="40" t="s">
        <v>80</v>
      </c>
      <c r="H14" s="41">
        <v>0.98</v>
      </c>
      <c r="I14" s="40">
        <v>10</v>
      </c>
      <c r="J14" s="40"/>
      <c r="K14" s="40"/>
    </row>
    <row r="15" spans="1:11">
      <c r="A15" s="24" t="s">
        <v>55</v>
      </c>
      <c r="B15" s="24"/>
      <c r="C15" s="24"/>
      <c r="D15" s="24"/>
      <c r="E15" s="24"/>
      <c r="F15" s="25">
        <v>100</v>
      </c>
      <c r="G15" s="42"/>
      <c r="H15" s="43"/>
      <c r="I15" s="45"/>
      <c r="J15" s="40"/>
      <c r="K15" s="40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1:B12"/>
    <mergeCell ref="A4:C7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590</v>
      </c>
      <c r="E2" s="40"/>
      <c r="F2" s="40"/>
      <c r="G2" s="39" t="s">
        <v>3</v>
      </c>
      <c r="H2" s="39"/>
      <c r="I2" s="39" t="s">
        <v>591</v>
      </c>
      <c r="J2" s="40"/>
      <c r="K2" s="40"/>
    </row>
    <row r="3" spans="1:11">
      <c r="A3" s="39" t="s">
        <v>5</v>
      </c>
      <c r="B3" s="39"/>
      <c r="C3" s="39"/>
      <c r="D3" s="39" t="s">
        <v>592</v>
      </c>
      <c r="E3" s="40"/>
      <c r="F3" s="40"/>
      <c r="G3" s="39" t="s">
        <v>7</v>
      </c>
      <c r="H3" s="39"/>
      <c r="I3" s="39" t="s">
        <v>593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26</v>
      </c>
      <c r="F5" s="40"/>
      <c r="G5" s="40">
        <v>26</v>
      </c>
      <c r="H5" s="40"/>
      <c r="I5" s="39">
        <v>10</v>
      </c>
      <c r="J5" s="40">
        <v>100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26</v>
      </c>
      <c r="F6" s="40"/>
      <c r="G6" s="40">
        <v>26</v>
      </c>
      <c r="H6" s="40"/>
      <c r="I6" s="39">
        <v>10</v>
      </c>
      <c r="J6" s="40">
        <v>100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594</v>
      </c>
      <c r="C9" s="40"/>
      <c r="D9" s="40"/>
      <c r="E9" s="40"/>
      <c r="F9" s="40"/>
      <c r="G9" s="39" t="s">
        <v>594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595</v>
      </c>
      <c r="E11" s="40"/>
      <c r="F11" s="40">
        <v>8</v>
      </c>
      <c r="G11" s="40" t="s">
        <v>596</v>
      </c>
      <c r="H11" s="40" t="s">
        <v>597</v>
      </c>
      <c r="I11" s="40">
        <v>8</v>
      </c>
      <c r="J11" s="40"/>
      <c r="K11" s="40"/>
    </row>
    <row r="12" spans="1:11">
      <c r="A12" s="39"/>
      <c r="B12" s="39"/>
      <c r="C12" s="39"/>
      <c r="D12" s="39" t="s">
        <v>598</v>
      </c>
      <c r="E12" s="40"/>
      <c r="F12" s="40">
        <v>7</v>
      </c>
      <c r="G12" s="40" t="s">
        <v>599</v>
      </c>
      <c r="H12" s="40" t="s">
        <v>534</v>
      </c>
      <c r="I12" s="40">
        <v>7</v>
      </c>
      <c r="J12" s="40"/>
      <c r="K12" s="40"/>
    </row>
    <row r="13" spans="1:11">
      <c r="A13" s="39"/>
      <c r="B13" s="39"/>
      <c r="C13" s="39" t="s">
        <v>35</v>
      </c>
      <c r="D13" s="39" t="s">
        <v>36</v>
      </c>
      <c r="E13" s="40"/>
      <c r="F13" s="40">
        <v>7</v>
      </c>
      <c r="G13" s="41">
        <v>1</v>
      </c>
      <c r="H13" s="41">
        <v>1</v>
      </c>
      <c r="I13" s="40">
        <v>7</v>
      </c>
      <c r="J13" s="40"/>
      <c r="K13" s="40"/>
    </row>
    <row r="14" spans="1:11">
      <c r="A14" s="39"/>
      <c r="B14" s="39"/>
      <c r="C14" s="39"/>
      <c r="D14" s="39" t="s">
        <v>600</v>
      </c>
      <c r="E14" s="40"/>
      <c r="F14" s="40">
        <v>7</v>
      </c>
      <c r="G14" s="41">
        <v>1</v>
      </c>
      <c r="H14" s="41">
        <v>1</v>
      </c>
      <c r="I14" s="40">
        <v>7</v>
      </c>
      <c r="J14" s="40"/>
      <c r="K14" s="40"/>
    </row>
    <row r="15" spans="1:11">
      <c r="A15" s="39"/>
      <c r="B15" s="39"/>
      <c r="C15" s="39" t="s">
        <v>38</v>
      </c>
      <c r="D15" s="39" t="s">
        <v>39</v>
      </c>
      <c r="E15" s="40"/>
      <c r="F15" s="40">
        <v>7</v>
      </c>
      <c r="G15" s="41">
        <v>1</v>
      </c>
      <c r="H15" s="41">
        <v>1</v>
      </c>
      <c r="I15" s="40">
        <v>7</v>
      </c>
      <c r="J15" s="40"/>
      <c r="K15" s="40"/>
    </row>
    <row r="16" spans="1:11">
      <c r="A16" s="39"/>
      <c r="B16" s="39"/>
      <c r="C16" s="39" t="s">
        <v>40</v>
      </c>
      <c r="D16" s="39" t="s">
        <v>601</v>
      </c>
      <c r="E16" s="40"/>
      <c r="F16" s="40">
        <v>7</v>
      </c>
      <c r="G16" s="40" t="s">
        <v>602</v>
      </c>
      <c r="H16" s="40" t="s">
        <v>603</v>
      </c>
      <c r="I16" s="40">
        <v>7</v>
      </c>
      <c r="J16" s="40"/>
      <c r="K16" s="40"/>
    </row>
    <row r="17" spans="1:11">
      <c r="A17" s="39"/>
      <c r="B17" s="39"/>
      <c r="C17" s="39"/>
      <c r="D17" s="39" t="s">
        <v>604</v>
      </c>
      <c r="E17" s="40"/>
      <c r="F17" s="40">
        <v>7</v>
      </c>
      <c r="G17" s="40" t="s">
        <v>605</v>
      </c>
      <c r="H17" s="40" t="s">
        <v>606</v>
      </c>
      <c r="I17" s="40">
        <v>7</v>
      </c>
      <c r="J17" s="40"/>
      <c r="K17" s="40"/>
    </row>
    <row r="18" ht="25.5" spans="1:11">
      <c r="A18" s="39"/>
      <c r="B18" s="87" t="s">
        <v>43</v>
      </c>
      <c r="C18" s="39" t="s">
        <v>48</v>
      </c>
      <c r="D18" s="39" t="s">
        <v>414</v>
      </c>
      <c r="E18" s="40"/>
      <c r="F18" s="40">
        <v>15</v>
      </c>
      <c r="G18" s="40" t="s">
        <v>607</v>
      </c>
      <c r="H18" s="40" t="s">
        <v>607</v>
      </c>
      <c r="I18" s="40">
        <v>15</v>
      </c>
      <c r="J18" s="40"/>
      <c r="K18" s="40"/>
    </row>
    <row r="19" ht="24" spans="1:11">
      <c r="A19" s="39"/>
      <c r="B19" s="125"/>
      <c r="C19" s="21" t="s">
        <v>50</v>
      </c>
      <c r="D19" s="39" t="s">
        <v>522</v>
      </c>
      <c r="E19" s="40"/>
      <c r="F19" s="253">
        <v>15</v>
      </c>
      <c r="G19" s="40" t="s">
        <v>541</v>
      </c>
      <c r="H19" s="119" t="s">
        <v>542</v>
      </c>
      <c r="I19" s="253">
        <v>15</v>
      </c>
      <c r="J19" s="40"/>
      <c r="K19" s="40"/>
    </row>
    <row r="20" ht="24" spans="1:11">
      <c r="A20" s="39"/>
      <c r="B20" s="21" t="s">
        <v>51</v>
      </c>
      <c r="C20" s="21" t="s">
        <v>52</v>
      </c>
      <c r="D20" s="39" t="s">
        <v>53</v>
      </c>
      <c r="E20" s="40"/>
      <c r="F20" s="40">
        <v>10</v>
      </c>
      <c r="G20" s="40" t="s">
        <v>80</v>
      </c>
      <c r="H20" s="40" t="s">
        <v>80</v>
      </c>
      <c r="I20" s="40">
        <v>10</v>
      </c>
      <c r="J20" s="40"/>
      <c r="K20" s="40"/>
    </row>
    <row r="21" spans="1:11">
      <c r="A21" s="24" t="s">
        <v>55</v>
      </c>
      <c r="B21" s="24"/>
      <c r="C21" s="24"/>
      <c r="D21" s="24"/>
      <c r="E21" s="24"/>
      <c r="F21" s="25">
        <v>100</v>
      </c>
      <c r="G21" s="42"/>
      <c r="H21" s="43"/>
      <c r="I21" s="45"/>
      <c r="J21" s="40"/>
      <c r="K21" s="40"/>
    </row>
  </sheetData>
  <mergeCells count="5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A21:E21"/>
    <mergeCell ref="G21:H21"/>
    <mergeCell ref="J21:K21"/>
    <mergeCell ref="A8:A9"/>
    <mergeCell ref="A10:A20"/>
    <mergeCell ref="B11:B17"/>
    <mergeCell ref="B18:B19"/>
    <mergeCell ref="C11:C12"/>
    <mergeCell ref="C13:C14"/>
    <mergeCell ref="C16:C17"/>
    <mergeCell ref="A4:C7"/>
  </mergeCells>
  <pageMargins left="0.75" right="0.75" top="1" bottom="1" header="0.5" footer="0.5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608</v>
      </c>
      <c r="E2" s="40"/>
      <c r="F2" s="40"/>
      <c r="G2" s="39" t="s">
        <v>3</v>
      </c>
      <c r="H2" s="39"/>
      <c r="I2" s="39" t="s">
        <v>591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609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5.5</v>
      </c>
      <c r="F5" s="40"/>
      <c r="G5" s="40">
        <v>5.5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5.5</v>
      </c>
      <c r="F6" s="40"/>
      <c r="G6" s="40">
        <v>5.5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610</v>
      </c>
      <c r="C9" s="40"/>
      <c r="D9" s="40"/>
      <c r="E9" s="40"/>
      <c r="F9" s="40"/>
      <c r="G9" s="39" t="s">
        <v>610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36" t="s">
        <v>611</v>
      </c>
      <c r="E11" s="237"/>
      <c r="F11" s="121">
        <v>20</v>
      </c>
      <c r="G11" s="238" t="s">
        <v>559</v>
      </c>
      <c r="H11" s="238" t="s">
        <v>575</v>
      </c>
      <c r="I11" s="121">
        <v>20</v>
      </c>
      <c r="J11" s="245"/>
      <c r="K11" s="246"/>
    </row>
    <row r="12" spans="1:11">
      <c r="A12" s="39"/>
      <c r="B12" s="39"/>
      <c r="C12" s="39"/>
      <c r="D12" s="239"/>
      <c r="E12" s="240"/>
      <c r="F12" s="124"/>
      <c r="G12" s="241"/>
      <c r="H12" s="241"/>
      <c r="I12" s="124"/>
      <c r="J12" s="247"/>
      <c r="K12" s="248"/>
    </row>
    <row r="13" spans="1:11">
      <c r="A13" s="39"/>
      <c r="B13" s="39"/>
      <c r="C13" s="39"/>
      <c r="D13" s="242"/>
      <c r="E13" s="243"/>
      <c r="F13" s="126"/>
      <c r="G13" s="244"/>
      <c r="H13" s="244"/>
      <c r="I13" s="126"/>
      <c r="J13" s="249"/>
      <c r="K13" s="250"/>
    </row>
    <row r="14" spans="1:11">
      <c r="A14" s="39"/>
      <c r="B14" s="39"/>
      <c r="C14" s="39" t="s">
        <v>40</v>
      </c>
      <c r="D14" s="236" t="s">
        <v>561</v>
      </c>
      <c r="E14" s="237"/>
      <c r="F14" s="121">
        <v>10</v>
      </c>
      <c r="G14" s="238" t="s">
        <v>612</v>
      </c>
      <c r="H14" s="238" t="s">
        <v>612</v>
      </c>
      <c r="I14" s="121">
        <v>10</v>
      </c>
      <c r="J14" s="245"/>
      <c r="K14" s="246"/>
    </row>
    <row r="15" spans="1:11">
      <c r="A15" s="39"/>
      <c r="B15" s="39"/>
      <c r="C15" s="39"/>
      <c r="D15" s="239"/>
      <c r="E15" s="240"/>
      <c r="F15" s="124"/>
      <c r="G15" s="241"/>
      <c r="H15" s="241"/>
      <c r="I15" s="124"/>
      <c r="J15" s="247"/>
      <c r="K15" s="248"/>
    </row>
    <row r="16" spans="1:11">
      <c r="A16" s="39"/>
      <c r="B16" s="39"/>
      <c r="C16" s="39"/>
      <c r="D16" s="242"/>
      <c r="E16" s="243"/>
      <c r="F16" s="126"/>
      <c r="G16" s="244"/>
      <c r="H16" s="244"/>
      <c r="I16" s="126"/>
      <c r="J16" s="249"/>
      <c r="K16" s="250"/>
    </row>
    <row r="17" spans="1:11">
      <c r="A17" s="39"/>
      <c r="B17" s="39" t="s">
        <v>43</v>
      </c>
      <c r="C17" s="39" t="s">
        <v>48</v>
      </c>
      <c r="D17" s="236" t="s">
        <v>414</v>
      </c>
      <c r="E17" s="237"/>
      <c r="F17" s="121">
        <v>10</v>
      </c>
      <c r="G17" s="238" t="s">
        <v>613</v>
      </c>
      <c r="H17" s="238" t="s">
        <v>613</v>
      </c>
      <c r="I17" s="121">
        <v>10</v>
      </c>
      <c r="J17" s="245"/>
      <c r="K17" s="246"/>
    </row>
    <row r="18" spans="1:11">
      <c r="A18" s="39"/>
      <c r="B18" s="39"/>
      <c r="C18" s="39"/>
      <c r="D18" s="239"/>
      <c r="E18" s="240"/>
      <c r="F18" s="124"/>
      <c r="G18" s="241"/>
      <c r="H18" s="241"/>
      <c r="I18" s="124"/>
      <c r="J18" s="247"/>
      <c r="K18" s="248"/>
    </row>
    <row r="19" spans="1:11">
      <c r="A19" s="39"/>
      <c r="B19" s="39"/>
      <c r="C19" s="39"/>
      <c r="D19" s="242"/>
      <c r="E19" s="243"/>
      <c r="F19" s="126"/>
      <c r="G19" s="244"/>
      <c r="H19" s="244"/>
      <c r="I19" s="126"/>
      <c r="J19" s="249"/>
      <c r="K19" s="250"/>
    </row>
    <row r="20" ht="24" spans="1:11">
      <c r="A20" s="39"/>
      <c r="B20" s="21" t="s">
        <v>51</v>
      </c>
      <c r="C20" s="21" t="s">
        <v>52</v>
      </c>
      <c r="D20" s="101" t="s">
        <v>79</v>
      </c>
      <c r="E20" s="101"/>
      <c r="F20" s="121">
        <v>10</v>
      </c>
      <c r="G20" s="40" t="s">
        <v>80</v>
      </c>
      <c r="H20" s="40" t="s">
        <v>80</v>
      </c>
      <c r="I20" s="121">
        <v>10</v>
      </c>
      <c r="J20" s="40"/>
      <c r="K20" s="40"/>
    </row>
    <row r="21" spans="1:11">
      <c r="A21" s="24" t="s">
        <v>55</v>
      </c>
      <c r="B21" s="24"/>
      <c r="C21" s="24"/>
      <c r="D21" s="24"/>
      <c r="E21" s="24"/>
      <c r="F21" s="25">
        <v>100</v>
      </c>
      <c r="G21" s="42"/>
      <c r="H21" s="43"/>
      <c r="I21" s="45"/>
      <c r="J21" s="40"/>
      <c r="K21" s="40"/>
    </row>
  </sheetData>
  <mergeCells count="5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20:E20"/>
    <mergeCell ref="J20:K20"/>
    <mergeCell ref="A21:E21"/>
    <mergeCell ref="G21:H21"/>
    <mergeCell ref="J21:K21"/>
    <mergeCell ref="A8:A9"/>
    <mergeCell ref="A10:A20"/>
    <mergeCell ref="B11:B16"/>
    <mergeCell ref="B17:B19"/>
    <mergeCell ref="C11:C13"/>
    <mergeCell ref="C14:C16"/>
    <mergeCell ref="C17:C19"/>
    <mergeCell ref="F11:F13"/>
    <mergeCell ref="F14:F16"/>
    <mergeCell ref="F17:F19"/>
    <mergeCell ref="G11:G13"/>
    <mergeCell ref="G14:G16"/>
    <mergeCell ref="G17:G19"/>
    <mergeCell ref="H11:H13"/>
    <mergeCell ref="H14:H16"/>
    <mergeCell ref="H17:H19"/>
    <mergeCell ref="I11:I13"/>
    <mergeCell ref="I14:I16"/>
    <mergeCell ref="I17:I19"/>
    <mergeCell ref="A4:C7"/>
    <mergeCell ref="D11:E13"/>
    <mergeCell ref="J11:K13"/>
    <mergeCell ref="D14:E16"/>
    <mergeCell ref="J14:K16"/>
    <mergeCell ref="D17:E19"/>
    <mergeCell ref="J17:K19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614</v>
      </c>
      <c r="E2" s="40"/>
      <c r="F2" s="40"/>
      <c r="G2" s="39" t="s">
        <v>3</v>
      </c>
      <c r="H2" s="39"/>
      <c r="I2" s="39" t="s">
        <v>591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609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121</v>
      </c>
      <c r="F5" s="40"/>
      <c r="G5" s="40">
        <v>121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121</v>
      </c>
      <c r="F6" s="40"/>
      <c r="G6" s="40">
        <v>121</v>
      </c>
      <c r="H6" s="40"/>
      <c r="I6" s="39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615</v>
      </c>
      <c r="C9" s="40"/>
      <c r="D9" s="40"/>
      <c r="E9" s="40"/>
      <c r="F9" s="40"/>
      <c r="G9" s="39" t="s">
        <v>615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616</v>
      </c>
      <c r="E11" s="40"/>
      <c r="F11" s="40">
        <v>5</v>
      </c>
      <c r="G11" s="40" t="s">
        <v>617</v>
      </c>
      <c r="H11" s="101" t="s">
        <v>618</v>
      </c>
      <c r="I11" s="40">
        <v>5</v>
      </c>
      <c r="J11" s="40"/>
      <c r="K11" s="40"/>
    </row>
    <row r="12" spans="1:11">
      <c r="A12" s="39"/>
      <c r="B12" s="39"/>
      <c r="C12" s="39"/>
      <c r="D12" s="40" t="s">
        <v>619</v>
      </c>
      <c r="E12" s="40"/>
      <c r="F12" s="40">
        <v>5</v>
      </c>
      <c r="G12" s="40" t="s">
        <v>620</v>
      </c>
      <c r="H12" s="101" t="s">
        <v>621</v>
      </c>
      <c r="I12" s="40">
        <v>5</v>
      </c>
      <c r="J12" s="40"/>
      <c r="K12" s="40"/>
    </row>
    <row r="13" spans="1:11">
      <c r="A13" s="39"/>
      <c r="B13" s="39"/>
      <c r="C13" s="39"/>
      <c r="D13" s="129" t="s">
        <v>622</v>
      </c>
      <c r="E13" s="127"/>
      <c r="F13" s="40">
        <v>5</v>
      </c>
      <c r="G13" s="40" t="s">
        <v>623</v>
      </c>
      <c r="H13" s="101" t="s">
        <v>624</v>
      </c>
      <c r="I13" s="40">
        <v>5</v>
      </c>
      <c r="J13" s="129"/>
      <c r="K13" s="127"/>
    </row>
    <row r="14" spans="1:11">
      <c r="A14" s="39"/>
      <c r="B14" s="39"/>
      <c r="C14" s="39"/>
      <c r="D14" s="129" t="s">
        <v>625</v>
      </c>
      <c r="E14" s="127"/>
      <c r="F14" s="40">
        <v>5</v>
      </c>
      <c r="G14" s="40" t="s">
        <v>343</v>
      </c>
      <c r="H14" s="101" t="s">
        <v>377</v>
      </c>
      <c r="I14" s="40">
        <v>5</v>
      </c>
      <c r="J14" s="129"/>
      <c r="K14" s="127"/>
    </row>
    <row r="15" spans="1:11">
      <c r="A15" s="39"/>
      <c r="B15" s="39"/>
      <c r="C15" s="39"/>
      <c r="D15" s="129" t="s">
        <v>626</v>
      </c>
      <c r="E15" s="127"/>
      <c r="F15" s="40">
        <v>4</v>
      </c>
      <c r="G15" s="40" t="s">
        <v>627</v>
      </c>
      <c r="H15" s="101" t="s">
        <v>628</v>
      </c>
      <c r="I15" s="40">
        <v>4</v>
      </c>
      <c r="J15" s="129"/>
      <c r="K15" s="127"/>
    </row>
    <row r="16" spans="1:11">
      <c r="A16" s="39"/>
      <c r="B16" s="39"/>
      <c r="C16" s="39"/>
      <c r="D16" s="129" t="s">
        <v>629</v>
      </c>
      <c r="E16" s="127"/>
      <c r="F16" s="40">
        <v>3</v>
      </c>
      <c r="G16" s="40" t="s">
        <v>630</v>
      </c>
      <c r="H16" s="101" t="s">
        <v>631</v>
      </c>
      <c r="I16" s="40">
        <v>3</v>
      </c>
      <c r="J16" s="129"/>
      <c r="K16" s="127"/>
    </row>
    <row r="17" ht="26.25" spans="1:11">
      <c r="A17" s="39"/>
      <c r="B17" s="39"/>
      <c r="C17" s="39"/>
      <c r="D17" s="129" t="s">
        <v>632</v>
      </c>
      <c r="E17" s="127"/>
      <c r="F17" s="40">
        <v>3</v>
      </c>
      <c r="G17" s="40" t="s">
        <v>633</v>
      </c>
      <c r="H17" s="101" t="s">
        <v>634</v>
      </c>
      <c r="I17" s="40">
        <v>3</v>
      </c>
      <c r="J17" s="129"/>
      <c r="K17" s="127"/>
    </row>
    <row r="18" spans="1:11">
      <c r="A18" s="39"/>
      <c r="B18" s="39"/>
      <c r="C18" s="39"/>
      <c r="D18" s="129" t="s">
        <v>635</v>
      </c>
      <c r="E18" s="127"/>
      <c r="F18" s="40">
        <v>5</v>
      </c>
      <c r="G18" s="40" t="s">
        <v>636</v>
      </c>
      <c r="H18" s="101" t="s">
        <v>368</v>
      </c>
      <c r="I18" s="40">
        <v>5</v>
      </c>
      <c r="J18" s="129"/>
      <c r="K18" s="127"/>
    </row>
    <row r="19" spans="1:11">
      <c r="A19" s="39"/>
      <c r="B19" s="39"/>
      <c r="C19" s="39"/>
      <c r="D19" s="40" t="s">
        <v>637</v>
      </c>
      <c r="E19" s="40"/>
      <c r="F19" s="40">
        <v>5</v>
      </c>
      <c r="G19" s="40" t="s">
        <v>638</v>
      </c>
      <c r="H19" s="101" t="s">
        <v>639</v>
      </c>
      <c r="I19" s="40">
        <v>5</v>
      </c>
      <c r="J19" s="40"/>
      <c r="K19" s="40"/>
    </row>
    <row r="20" spans="1:11">
      <c r="A20" s="39"/>
      <c r="B20" s="39"/>
      <c r="C20" s="39" t="s">
        <v>35</v>
      </c>
      <c r="D20" s="40" t="s">
        <v>538</v>
      </c>
      <c r="E20" s="40"/>
      <c r="F20" s="40">
        <v>5</v>
      </c>
      <c r="G20" s="40" t="s">
        <v>37</v>
      </c>
      <c r="H20" s="128">
        <v>1</v>
      </c>
      <c r="I20" s="40">
        <v>5</v>
      </c>
      <c r="J20" s="40"/>
      <c r="K20" s="40"/>
    </row>
    <row r="21" ht="26.25" spans="1:11">
      <c r="A21" s="39"/>
      <c r="B21" s="39"/>
      <c r="C21" s="39" t="s">
        <v>40</v>
      </c>
      <c r="D21" s="40" t="s">
        <v>640</v>
      </c>
      <c r="E21" s="40"/>
      <c r="F21" s="40">
        <v>5</v>
      </c>
      <c r="G21" s="40" t="s">
        <v>641</v>
      </c>
      <c r="H21" s="101" t="s">
        <v>642</v>
      </c>
      <c r="I21" s="40">
        <v>5</v>
      </c>
      <c r="J21" s="40"/>
      <c r="K21" s="40"/>
    </row>
    <row r="22" ht="25.5" spans="1:11">
      <c r="A22" s="39"/>
      <c r="B22" s="87" t="s">
        <v>43</v>
      </c>
      <c r="C22" s="39" t="s">
        <v>48</v>
      </c>
      <c r="D22" s="40" t="s">
        <v>414</v>
      </c>
      <c r="E22" s="40"/>
      <c r="F22" s="40">
        <v>15</v>
      </c>
      <c r="G22" s="40" t="s">
        <v>607</v>
      </c>
      <c r="H22" s="101" t="s">
        <v>643</v>
      </c>
      <c r="I22" s="40">
        <v>15</v>
      </c>
      <c r="J22" s="40"/>
      <c r="K22" s="40"/>
    </row>
    <row r="23" ht="24" spans="1:11">
      <c r="A23" s="39"/>
      <c r="B23" s="125"/>
      <c r="C23" s="21" t="s">
        <v>50</v>
      </c>
      <c r="D23" s="40" t="s">
        <v>644</v>
      </c>
      <c r="E23" s="40"/>
      <c r="F23" s="119">
        <v>15</v>
      </c>
      <c r="G23" s="40" t="s">
        <v>541</v>
      </c>
      <c r="H23" s="101" t="s">
        <v>645</v>
      </c>
      <c r="I23" s="119">
        <v>15</v>
      </c>
      <c r="J23" s="40"/>
      <c r="K23" s="40"/>
    </row>
    <row r="24" ht="24" spans="1:11">
      <c r="A24" s="39"/>
      <c r="B24" s="21" t="s">
        <v>51</v>
      </c>
      <c r="C24" s="21" t="s">
        <v>52</v>
      </c>
      <c r="D24" s="40" t="s">
        <v>543</v>
      </c>
      <c r="E24" s="40"/>
      <c r="F24" s="40">
        <v>10</v>
      </c>
      <c r="G24" s="40" t="s">
        <v>80</v>
      </c>
      <c r="H24" s="128">
        <v>0.98</v>
      </c>
      <c r="I24" s="40">
        <v>10</v>
      </c>
      <c r="J24" s="40"/>
      <c r="K24" s="40"/>
    </row>
    <row r="25" spans="1:11">
      <c r="A25" s="24" t="s">
        <v>55</v>
      </c>
      <c r="B25" s="24"/>
      <c r="C25" s="24"/>
      <c r="D25" s="24"/>
      <c r="E25" s="24"/>
      <c r="F25" s="25">
        <v>100</v>
      </c>
      <c r="G25" s="42"/>
      <c r="H25" s="43"/>
      <c r="I25" s="45"/>
      <c r="J25" s="40"/>
      <c r="K25" s="40"/>
    </row>
  </sheetData>
  <mergeCells count="6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A25:E25"/>
    <mergeCell ref="G25:H25"/>
    <mergeCell ref="J25:K25"/>
    <mergeCell ref="A8:A9"/>
    <mergeCell ref="A10:A24"/>
    <mergeCell ref="B11:B21"/>
    <mergeCell ref="B22:B23"/>
    <mergeCell ref="C11:C19"/>
    <mergeCell ref="A4:C7"/>
  </mergeCells>
  <pageMargins left="0.75" right="0.75" top="1" bottom="1" header="0.5" footer="0.5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646</v>
      </c>
      <c r="E2" s="40"/>
      <c r="F2" s="40"/>
      <c r="G2" s="39" t="s">
        <v>3</v>
      </c>
      <c r="H2" s="39"/>
      <c r="I2" s="39" t="s">
        <v>591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609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136</v>
      </c>
      <c r="F5" s="40"/>
      <c r="G5" s="40">
        <v>136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136</v>
      </c>
      <c r="F6" s="40"/>
      <c r="G6" s="40">
        <v>136</v>
      </c>
      <c r="H6" s="40"/>
      <c r="I6" s="39">
        <v>10</v>
      </c>
      <c r="J6" s="41">
        <v>1</v>
      </c>
      <c r="K6" s="40">
        <v>10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647</v>
      </c>
      <c r="C9" s="40"/>
      <c r="D9" s="40"/>
      <c r="E9" s="40"/>
      <c r="F9" s="40"/>
      <c r="G9" s="39" t="s">
        <v>647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648</v>
      </c>
      <c r="E11" s="40"/>
      <c r="F11" s="40">
        <v>10</v>
      </c>
      <c r="G11" s="40" t="s">
        <v>649</v>
      </c>
      <c r="H11" s="40" t="s">
        <v>650</v>
      </c>
      <c r="I11" s="40">
        <v>10</v>
      </c>
      <c r="J11" s="40"/>
      <c r="K11" s="40"/>
    </row>
    <row r="12" ht="26.25" spans="1:11">
      <c r="A12" s="39"/>
      <c r="B12" s="39"/>
      <c r="C12" s="39"/>
      <c r="D12" s="40" t="s">
        <v>651</v>
      </c>
      <c r="E12" s="40"/>
      <c r="F12" s="40">
        <v>5</v>
      </c>
      <c r="G12" s="40" t="s">
        <v>652</v>
      </c>
      <c r="H12" s="40" t="s">
        <v>653</v>
      </c>
      <c r="I12" s="40">
        <v>5</v>
      </c>
      <c r="J12" s="40"/>
      <c r="K12" s="40"/>
    </row>
    <row r="13" spans="1:11">
      <c r="A13" s="39"/>
      <c r="B13" s="39"/>
      <c r="C13" s="39"/>
      <c r="D13" s="40" t="s">
        <v>595</v>
      </c>
      <c r="E13" s="40"/>
      <c r="F13" s="40">
        <v>5</v>
      </c>
      <c r="G13" s="40" t="s">
        <v>596</v>
      </c>
      <c r="H13" s="40" t="s">
        <v>654</v>
      </c>
      <c r="I13" s="40">
        <v>5</v>
      </c>
      <c r="J13" s="40"/>
      <c r="K13" s="40"/>
    </row>
    <row r="14" spans="1:11">
      <c r="A14" s="39"/>
      <c r="B14" s="39"/>
      <c r="C14" s="39" t="s">
        <v>35</v>
      </c>
      <c r="D14" s="40" t="s">
        <v>36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ht="26.25" spans="1:11">
      <c r="A15" s="39"/>
      <c r="B15" s="39"/>
      <c r="C15" s="39" t="s">
        <v>40</v>
      </c>
      <c r="D15" s="40" t="s">
        <v>655</v>
      </c>
      <c r="E15" s="40"/>
      <c r="F15" s="40">
        <v>10</v>
      </c>
      <c r="G15" s="40" t="s">
        <v>656</v>
      </c>
      <c r="H15" s="40" t="s">
        <v>656</v>
      </c>
      <c r="I15" s="40">
        <v>10</v>
      </c>
      <c r="J15" s="40"/>
      <c r="K15" s="40"/>
    </row>
    <row r="16" ht="27" spans="1:11">
      <c r="A16" s="39"/>
      <c r="B16" s="39"/>
      <c r="C16" s="39"/>
      <c r="D16" s="40" t="s">
        <v>657</v>
      </c>
      <c r="E16" s="40"/>
      <c r="F16" s="40">
        <v>5</v>
      </c>
      <c r="G16" s="40" t="s">
        <v>658</v>
      </c>
      <c r="H16" s="40" t="s">
        <v>658</v>
      </c>
      <c r="I16" s="40">
        <v>5</v>
      </c>
      <c r="J16" s="40"/>
      <c r="K16" s="40"/>
    </row>
    <row r="17" spans="1:11">
      <c r="A17" s="39"/>
      <c r="B17" s="39"/>
      <c r="C17" s="39"/>
      <c r="D17" s="40" t="s">
        <v>601</v>
      </c>
      <c r="E17" s="40"/>
      <c r="F17" s="40">
        <v>5</v>
      </c>
      <c r="G17" s="40" t="s">
        <v>659</v>
      </c>
      <c r="H17" s="40" t="s">
        <v>659</v>
      </c>
      <c r="I17" s="40">
        <v>5</v>
      </c>
      <c r="J17" s="40"/>
      <c r="K17" s="40"/>
    </row>
    <row r="18" ht="25.5" spans="1:11">
      <c r="A18" s="39"/>
      <c r="B18" s="252" t="s">
        <v>43</v>
      </c>
      <c r="C18" s="39" t="s">
        <v>48</v>
      </c>
      <c r="D18" s="40" t="s">
        <v>414</v>
      </c>
      <c r="E18" s="40"/>
      <c r="F18" s="40">
        <v>15</v>
      </c>
      <c r="G18" s="40" t="s">
        <v>660</v>
      </c>
      <c r="H18" s="40" t="s">
        <v>661</v>
      </c>
      <c r="I18" s="40">
        <v>15</v>
      </c>
      <c r="J18" s="40"/>
      <c r="K18" s="40"/>
    </row>
    <row r="19" ht="24" spans="1:11">
      <c r="A19" s="39"/>
      <c r="B19" s="252"/>
      <c r="C19" s="21" t="s">
        <v>50</v>
      </c>
      <c r="D19" s="40" t="s">
        <v>522</v>
      </c>
      <c r="E19" s="40"/>
      <c r="F19" s="40">
        <v>15</v>
      </c>
      <c r="G19" s="40" t="s">
        <v>541</v>
      </c>
      <c r="H19" s="41" t="s">
        <v>542</v>
      </c>
      <c r="I19" s="253">
        <v>15</v>
      </c>
      <c r="J19" s="40"/>
      <c r="K19" s="40"/>
    </row>
    <row r="20" spans="1:11">
      <c r="A20" s="39"/>
      <c r="B20" s="21" t="s">
        <v>51</v>
      </c>
      <c r="C20" s="21" t="s">
        <v>52</v>
      </c>
      <c r="D20" s="40" t="s">
        <v>53</v>
      </c>
      <c r="E20" s="40"/>
      <c r="F20" s="40">
        <v>5</v>
      </c>
      <c r="G20" s="40" t="s">
        <v>37</v>
      </c>
      <c r="H20" s="41">
        <v>1</v>
      </c>
      <c r="I20" s="40">
        <v>5</v>
      </c>
      <c r="J20" s="40"/>
      <c r="K20" s="40"/>
    </row>
    <row r="21" spans="1:11">
      <c r="A21" s="39"/>
      <c r="B21" s="21"/>
      <c r="C21" s="21"/>
      <c r="D21" s="40" t="s">
        <v>662</v>
      </c>
      <c r="E21" s="40"/>
      <c r="F21" s="40">
        <v>5</v>
      </c>
      <c r="G21" s="40" t="s">
        <v>37</v>
      </c>
      <c r="H21" s="41">
        <v>1</v>
      </c>
      <c r="I21" s="40">
        <v>5</v>
      </c>
      <c r="J21" s="40"/>
      <c r="K21" s="40"/>
    </row>
    <row r="22" spans="1:11">
      <c r="A22" s="24" t="s">
        <v>55</v>
      </c>
      <c r="B22" s="24"/>
      <c r="C22" s="24"/>
      <c r="D22" s="24"/>
      <c r="E22" s="24"/>
      <c r="F22" s="25">
        <v>100</v>
      </c>
      <c r="G22" s="42"/>
      <c r="H22" s="43"/>
      <c r="I22" s="45"/>
      <c r="J22" s="40"/>
      <c r="K22" s="40"/>
    </row>
  </sheetData>
  <mergeCells count="5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A22:E22"/>
    <mergeCell ref="G22:H22"/>
    <mergeCell ref="J22:K22"/>
    <mergeCell ref="A8:A9"/>
    <mergeCell ref="A10:A21"/>
    <mergeCell ref="B11:B17"/>
    <mergeCell ref="B20:B21"/>
    <mergeCell ref="C11:C13"/>
    <mergeCell ref="C15:C17"/>
    <mergeCell ref="C20:C21"/>
    <mergeCell ref="A4:C7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663</v>
      </c>
      <c r="E2" s="40"/>
      <c r="F2" s="40"/>
      <c r="G2" s="39" t="s">
        <v>3</v>
      </c>
      <c r="H2" s="39"/>
      <c r="I2" s="40" t="s">
        <v>664</v>
      </c>
      <c r="J2" s="40"/>
      <c r="K2" s="40"/>
    </row>
    <row r="3" spans="1:11">
      <c r="A3" s="39" t="s">
        <v>5</v>
      </c>
      <c r="B3" s="39"/>
      <c r="C3" s="39"/>
      <c r="D3" s="39" t="s">
        <v>592</v>
      </c>
      <c r="E3" s="40"/>
      <c r="F3" s="40"/>
      <c r="G3" s="39" t="s">
        <v>7</v>
      </c>
      <c r="H3" s="39"/>
      <c r="I3" s="40" t="s">
        <v>665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35</v>
      </c>
      <c r="F5" s="40"/>
      <c r="G5" s="40">
        <v>35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35</v>
      </c>
      <c r="F6" s="40"/>
      <c r="G6" s="40">
        <v>35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666</v>
      </c>
      <c r="C9" s="40"/>
      <c r="D9" s="40"/>
      <c r="E9" s="40"/>
      <c r="F9" s="40"/>
      <c r="G9" s="39" t="s">
        <v>666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36" t="s">
        <v>667</v>
      </c>
      <c r="E11" s="237"/>
      <c r="F11" s="121">
        <v>20</v>
      </c>
      <c r="G11" s="238" t="s">
        <v>668</v>
      </c>
      <c r="H11" s="238" t="s">
        <v>668</v>
      </c>
      <c r="I11" s="121">
        <v>20</v>
      </c>
      <c r="J11" s="245"/>
      <c r="K11" s="246"/>
    </row>
    <row r="12" spans="1:11">
      <c r="A12" s="39"/>
      <c r="B12" s="39"/>
      <c r="C12" s="39"/>
      <c r="D12" s="239"/>
      <c r="E12" s="240"/>
      <c r="F12" s="124"/>
      <c r="G12" s="241"/>
      <c r="H12" s="241"/>
      <c r="I12" s="124"/>
      <c r="J12" s="247"/>
      <c r="K12" s="248"/>
    </row>
    <row r="13" spans="1:11">
      <c r="A13" s="39"/>
      <c r="B13" s="39"/>
      <c r="C13" s="39"/>
      <c r="D13" s="242"/>
      <c r="E13" s="243"/>
      <c r="F13" s="126"/>
      <c r="G13" s="244"/>
      <c r="H13" s="244"/>
      <c r="I13" s="126"/>
      <c r="J13" s="249"/>
      <c r="K13" s="250"/>
    </row>
    <row r="14" spans="1:11">
      <c r="A14" s="39"/>
      <c r="B14" s="39"/>
      <c r="C14" s="39" t="s">
        <v>328</v>
      </c>
      <c r="D14" s="236" t="s">
        <v>36</v>
      </c>
      <c r="E14" s="237"/>
      <c r="F14" s="121">
        <v>10</v>
      </c>
      <c r="G14" s="238">
        <v>1</v>
      </c>
      <c r="H14" s="238">
        <v>1</v>
      </c>
      <c r="I14" s="121">
        <v>10</v>
      </c>
      <c r="J14" s="245"/>
      <c r="K14" s="246"/>
    </row>
    <row r="15" spans="1:11">
      <c r="A15" s="39"/>
      <c r="B15" s="39"/>
      <c r="C15" s="39"/>
      <c r="D15" s="239"/>
      <c r="E15" s="240"/>
      <c r="F15" s="124"/>
      <c r="G15" s="241"/>
      <c r="H15" s="241"/>
      <c r="I15" s="124"/>
      <c r="J15" s="247"/>
      <c r="K15" s="248"/>
    </row>
    <row r="16" spans="1:11">
      <c r="A16" s="39"/>
      <c r="B16" s="39"/>
      <c r="C16" s="39"/>
      <c r="D16" s="242"/>
      <c r="E16" s="243"/>
      <c r="F16" s="126"/>
      <c r="G16" s="244"/>
      <c r="H16" s="244"/>
      <c r="I16" s="126"/>
      <c r="J16" s="249"/>
      <c r="K16" s="250"/>
    </row>
    <row r="17" spans="1:11">
      <c r="A17" s="39"/>
      <c r="B17" s="39"/>
      <c r="C17" s="39" t="s">
        <v>38</v>
      </c>
      <c r="D17" s="236" t="s">
        <v>39</v>
      </c>
      <c r="E17" s="237"/>
      <c r="F17" s="121">
        <v>10</v>
      </c>
      <c r="G17" s="238">
        <v>1</v>
      </c>
      <c r="H17" s="238">
        <v>1</v>
      </c>
      <c r="I17" s="121">
        <v>10</v>
      </c>
      <c r="J17" s="245"/>
      <c r="K17" s="246"/>
    </row>
    <row r="18" spans="1:11">
      <c r="A18" s="39"/>
      <c r="B18" s="39"/>
      <c r="C18" s="39"/>
      <c r="D18" s="239"/>
      <c r="E18" s="240"/>
      <c r="F18" s="124"/>
      <c r="G18" s="241"/>
      <c r="H18" s="241"/>
      <c r="I18" s="124"/>
      <c r="J18" s="247"/>
      <c r="K18" s="248"/>
    </row>
    <row r="19" spans="1:11">
      <c r="A19" s="39"/>
      <c r="B19" s="39"/>
      <c r="C19" s="39"/>
      <c r="D19" s="242"/>
      <c r="E19" s="243"/>
      <c r="F19" s="126"/>
      <c r="G19" s="244"/>
      <c r="H19" s="244"/>
      <c r="I19" s="126"/>
      <c r="J19" s="249"/>
      <c r="K19" s="250"/>
    </row>
    <row r="20" spans="1:11">
      <c r="A20" s="39"/>
      <c r="B20" s="39"/>
      <c r="C20" s="39" t="s">
        <v>40</v>
      </c>
      <c r="D20" s="236" t="s">
        <v>669</v>
      </c>
      <c r="E20" s="237"/>
      <c r="F20" s="121">
        <v>10</v>
      </c>
      <c r="G20" s="238" t="s">
        <v>670</v>
      </c>
      <c r="H20" s="238" t="s">
        <v>670</v>
      </c>
      <c r="I20" s="121">
        <v>10</v>
      </c>
      <c r="J20" s="245"/>
      <c r="K20" s="246"/>
    </row>
    <row r="21" spans="1:11">
      <c r="A21" s="39"/>
      <c r="B21" s="39"/>
      <c r="C21" s="39"/>
      <c r="D21" s="239"/>
      <c r="E21" s="240"/>
      <c r="F21" s="124"/>
      <c r="G21" s="241"/>
      <c r="H21" s="241"/>
      <c r="I21" s="124"/>
      <c r="J21" s="247"/>
      <c r="K21" s="248"/>
    </row>
    <row r="22" spans="1:11">
      <c r="A22" s="39"/>
      <c r="B22" s="39"/>
      <c r="C22" s="39"/>
      <c r="D22" s="242"/>
      <c r="E22" s="243"/>
      <c r="F22" s="126"/>
      <c r="G22" s="244"/>
      <c r="H22" s="244"/>
      <c r="I22" s="126"/>
      <c r="J22" s="249"/>
      <c r="K22" s="250"/>
    </row>
    <row r="23" spans="1:11">
      <c r="A23" s="39"/>
      <c r="B23" s="39" t="s">
        <v>43</v>
      </c>
      <c r="C23" s="39" t="s">
        <v>48</v>
      </c>
      <c r="D23" s="236" t="s">
        <v>414</v>
      </c>
      <c r="E23" s="237"/>
      <c r="F23" s="121">
        <v>10</v>
      </c>
      <c r="G23" s="238" t="s">
        <v>149</v>
      </c>
      <c r="H23" s="238" t="s">
        <v>149</v>
      </c>
      <c r="I23" s="121">
        <v>10</v>
      </c>
      <c r="J23" s="40"/>
      <c r="K23" s="40"/>
    </row>
    <row r="24" spans="1:11">
      <c r="A24" s="39"/>
      <c r="B24" s="39"/>
      <c r="C24" s="39"/>
      <c r="D24" s="239"/>
      <c r="E24" s="240"/>
      <c r="F24" s="124"/>
      <c r="G24" s="241"/>
      <c r="H24" s="241"/>
      <c r="I24" s="124"/>
      <c r="J24" s="40"/>
      <c r="K24" s="40"/>
    </row>
    <row r="25" spans="1:11">
      <c r="A25" s="39"/>
      <c r="B25" s="39"/>
      <c r="C25" s="39"/>
      <c r="D25" s="242"/>
      <c r="E25" s="243"/>
      <c r="F25" s="126"/>
      <c r="G25" s="244"/>
      <c r="H25" s="244"/>
      <c r="I25" s="126"/>
      <c r="J25" s="40"/>
      <c r="K25" s="40"/>
    </row>
    <row r="26" ht="25.5" spans="1:11">
      <c r="A26" s="39"/>
      <c r="B26" s="39"/>
      <c r="C26" s="21" t="s">
        <v>49</v>
      </c>
      <c r="D26" s="101" t="s">
        <v>671</v>
      </c>
      <c r="E26" s="101"/>
      <c r="F26" s="121">
        <v>10</v>
      </c>
      <c r="G26" s="39" t="s">
        <v>672</v>
      </c>
      <c r="H26" s="39" t="s">
        <v>672</v>
      </c>
      <c r="I26" s="121">
        <v>10</v>
      </c>
      <c r="J26" s="40"/>
      <c r="K26" s="40"/>
    </row>
    <row r="27" ht="25.5" spans="1:11">
      <c r="A27" s="39"/>
      <c r="B27" s="39"/>
      <c r="C27" s="21"/>
      <c r="D27" s="101" t="s">
        <v>673</v>
      </c>
      <c r="E27" s="101"/>
      <c r="F27" s="124"/>
      <c r="G27" s="39" t="s">
        <v>672</v>
      </c>
      <c r="H27" s="39" t="s">
        <v>672</v>
      </c>
      <c r="I27" s="124"/>
      <c r="J27" s="40"/>
      <c r="K27" s="40"/>
    </row>
    <row r="28" spans="1:11">
      <c r="A28" s="39"/>
      <c r="B28" s="39"/>
      <c r="C28" s="21" t="s">
        <v>50</v>
      </c>
      <c r="D28" s="236" t="s">
        <v>674</v>
      </c>
      <c r="E28" s="237"/>
      <c r="F28" s="121">
        <v>10</v>
      </c>
      <c r="G28" s="39" t="s">
        <v>675</v>
      </c>
      <c r="H28" s="39" t="s">
        <v>675</v>
      </c>
      <c r="I28" s="121">
        <v>10</v>
      </c>
      <c r="J28" s="40"/>
      <c r="K28" s="40"/>
    </row>
    <row r="29" spans="1:11">
      <c r="A29" s="39"/>
      <c r="B29" s="39"/>
      <c r="C29" s="21"/>
      <c r="D29" s="239"/>
      <c r="E29" s="240"/>
      <c r="F29" s="124"/>
      <c r="G29" s="39"/>
      <c r="H29" s="39"/>
      <c r="I29" s="124"/>
      <c r="J29" s="40"/>
      <c r="K29" s="40"/>
    </row>
    <row r="30" spans="1:11">
      <c r="A30" s="39"/>
      <c r="B30" s="39"/>
      <c r="C30" s="21"/>
      <c r="D30" s="242"/>
      <c r="E30" s="243"/>
      <c r="F30" s="126"/>
      <c r="G30" s="39"/>
      <c r="H30" s="39"/>
      <c r="I30" s="126"/>
      <c r="J30" s="40"/>
      <c r="K30" s="40"/>
    </row>
    <row r="31" spans="1:11">
      <c r="A31" s="39"/>
      <c r="B31" s="21" t="s">
        <v>51</v>
      </c>
      <c r="C31" s="21" t="s">
        <v>52</v>
      </c>
      <c r="D31" s="101" t="s">
        <v>79</v>
      </c>
      <c r="E31" s="101"/>
      <c r="F31" s="121">
        <v>10</v>
      </c>
      <c r="G31" s="40" t="s">
        <v>80</v>
      </c>
      <c r="H31" s="40" t="s">
        <v>80</v>
      </c>
      <c r="I31" s="121">
        <v>10</v>
      </c>
      <c r="J31" s="40"/>
      <c r="K31" s="40"/>
    </row>
    <row r="32" spans="1:11">
      <c r="A32" s="39"/>
      <c r="B32" s="21"/>
      <c r="C32" s="21"/>
      <c r="D32" s="101" t="s">
        <v>676</v>
      </c>
      <c r="E32" s="101"/>
      <c r="F32" s="124"/>
      <c r="G32" s="40" t="s">
        <v>80</v>
      </c>
      <c r="H32" s="40" t="s">
        <v>80</v>
      </c>
      <c r="I32" s="124"/>
      <c r="J32" s="40"/>
      <c r="K32" s="40"/>
    </row>
    <row r="33" spans="1:11">
      <c r="A33" s="24" t="s">
        <v>55</v>
      </c>
      <c r="B33" s="24"/>
      <c r="C33" s="24"/>
      <c r="D33" s="24"/>
      <c r="E33" s="24"/>
      <c r="F33" s="25">
        <v>100</v>
      </c>
      <c r="G33" s="42"/>
      <c r="H33" s="43"/>
      <c r="I33" s="45"/>
      <c r="J33" s="40"/>
      <c r="K33" s="40"/>
    </row>
  </sheetData>
  <mergeCells count="9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J23:K23"/>
    <mergeCell ref="J24:K24"/>
    <mergeCell ref="J25:K25"/>
    <mergeCell ref="D26:E26"/>
    <mergeCell ref="J26:K26"/>
    <mergeCell ref="D27:E27"/>
    <mergeCell ref="J27:K27"/>
    <mergeCell ref="J28:K28"/>
    <mergeCell ref="J29:K29"/>
    <mergeCell ref="J30:K30"/>
    <mergeCell ref="D31:E31"/>
    <mergeCell ref="J31:K31"/>
    <mergeCell ref="D32:E32"/>
    <mergeCell ref="J32:K32"/>
    <mergeCell ref="A33:E33"/>
    <mergeCell ref="G33:H33"/>
    <mergeCell ref="J33:K33"/>
    <mergeCell ref="A8:A9"/>
    <mergeCell ref="A10:A32"/>
    <mergeCell ref="B11:B22"/>
    <mergeCell ref="B23:B30"/>
    <mergeCell ref="B31:B32"/>
    <mergeCell ref="C11:C13"/>
    <mergeCell ref="C14:C16"/>
    <mergeCell ref="C17:C19"/>
    <mergeCell ref="C20:C22"/>
    <mergeCell ref="C23:C25"/>
    <mergeCell ref="C26:C27"/>
    <mergeCell ref="C28:C30"/>
    <mergeCell ref="C31:C32"/>
    <mergeCell ref="F11:F13"/>
    <mergeCell ref="F14:F16"/>
    <mergeCell ref="F17:F19"/>
    <mergeCell ref="F20:F22"/>
    <mergeCell ref="F23:F25"/>
    <mergeCell ref="F26:F27"/>
    <mergeCell ref="F28:F30"/>
    <mergeCell ref="F31:F32"/>
    <mergeCell ref="G11:G13"/>
    <mergeCell ref="G14:G16"/>
    <mergeCell ref="G17:G19"/>
    <mergeCell ref="G20:G22"/>
    <mergeCell ref="G23:G25"/>
    <mergeCell ref="G28:G30"/>
    <mergeCell ref="H11:H13"/>
    <mergeCell ref="H14:H16"/>
    <mergeCell ref="H17:H19"/>
    <mergeCell ref="H20:H22"/>
    <mergeCell ref="H23:H25"/>
    <mergeCell ref="H28:H30"/>
    <mergeCell ref="I11:I13"/>
    <mergeCell ref="I14:I16"/>
    <mergeCell ref="I17:I19"/>
    <mergeCell ref="I20:I22"/>
    <mergeCell ref="I23:I25"/>
    <mergeCell ref="I26:I27"/>
    <mergeCell ref="I28:I30"/>
    <mergeCell ref="I31:I32"/>
    <mergeCell ref="A4:C7"/>
    <mergeCell ref="D11:E13"/>
    <mergeCell ref="J11:K13"/>
    <mergeCell ref="D14:E16"/>
    <mergeCell ref="J14:K16"/>
    <mergeCell ref="D17:E19"/>
    <mergeCell ref="J17:K19"/>
    <mergeCell ref="D20:E22"/>
    <mergeCell ref="J20:K22"/>
    <mergeCell ref="D23:E25"/>
    <mergeCell ref="D28:E30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9" customHeight="1" spans="1:11">
      <c r="A2" s="39" t="s">
        <v>1</v>
      </c>
      <c r="B2" s="39"/>
      <c r="C2" s="39"/>
      <c r="D2" s="39" t="s">
        <v>677</v>
      </c>
      <c r="E2" s="40"/>
      <c r="F2" s="40"/>
      <c r="G2" s="39" t="s">
        <v>3</v>
      </c>
      <c r="H2" s="39"/>
      <c r="I2" s="39" t="s">
        <v>678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546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34.5</v>
      </c>
      <c r="F5" s="40"/>
      <c r="G5" s="40">
        <v>34.5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34.5</v>
      </c>
      <c r="F6" s="40"/>
      <c r="G6" s="40">
        <v>34.5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666</v>
      </c>
      <c r="C9" s="40"/>
      <c r="D9" s="40"/>
      <c r="E9" s="40"/>
      <c r="F9" s="40"/>
      <c r="G9" s="39" t="s">
        <v>666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36" t="s">
        <v>679</v>
      </c>
      <c r="E11" s="237"/>
      <c r="F11" s="121">
        <v>20</v>
      </c>
      <c r="G11" s="251" t="s">
        <v>680</v>
      </c>
      <c r="H11" s="251" t="s">
        <v>680</v>
      </c>
      <c r="I11" s="121">
        <v>20</v>
      </c>
      <c r="J11" s="245"/>
      <c r="K11" s="246"/>
    </row>
    <row r="12" spans="1:11">
      <c r="A12" s="39"/>
      <c r="B12" s="39"/>
      <c r="C12" s="39"/>
      <c r="D12" s="236" t="s">
        <v>681</v>
      </c>
      <c r="E12" s="237"/>
      <c r="F12" s="124"/>
      <c r="G12" s="251" t="s">
        <v>534</v>
      </c>
      <c r="H12" s="251" t="s">
        <v>534</v>
      </c>
      <c r="I12" s="124"/>
      <c r="J12" s="247"/>
      <c r="K12" s="248"/>
    </row>
    <row r="13" spans="1:11">
      <c r="A13" s="39"/>
      <c r="B13" s="39"/>
      <c r="C13" s="39" t="s">
        <v>328</v>
      </c>
      <c r="D13" s="236" t="s">
        <v>36</v>
      </c>
      <c r="E13" s="237"/>
      <c r="F13" s="121">
        <v>10</v>
      </c>
      <c r="G13" s="238">
        <v>1</v>
      </c>
      <c r="H13" s="238">
        <v>1</v>
      </c>
      <c r="I13" s="121">
        <v>10</v>
      </c>
      <c r="J13" s="245"/>
      <c r="K13" s="246"/>
    </row>
    <row r="14" spans="1:11">
      <c r="A14" s="39"/>
      <c r="B14" s="39"/>
      <c r="C14" s="39"/>
      <c r="D14" s="239"/>
      <c r="E14" s="240"/>
      <c r="F14" s="124"/>
      <c r="G14" s="241"/>
      <c r="H14" s="241"/>
      <c r="I14" s="124"/>
      <c r="J14" s="247"/>
      <c r="K14" s="248"/>
    </row>
    <row r="15" spans="1:11">
      <c r="A15" s="39"/>
      <c r="B15" s="39"/>
      <c r="C15" s="39"/>
      <c r="D15" s="242"/>
      <c r="E15" s="243"/>
      <c r="F15" s="126"/>
      <c r="G15" s="244"/>
      <c r="H15" s="244"/>
      <c r="I15" s="126"/>
      <c r="J15" s="249"/>
      <c r="K15" s="250"/>
    </row>
    <row r="16" spans="1:11">
      <c r="A16" s="39"/>
      <c r="B16" s="39"/>
      <c r="C16" s="39" t="s">
        <v>38</v>
      </c>
      <c r="D16" s="236" t="s">
        <v>39</v>
      </c>
      <c r="E16" s="237"/>
      <c r="F16" s="121">
        <v>10</v>
      </c>
      <c r="G16" s="238">
        <v>1</v>
      </c>
      <c r="H16" s="238">
        <v>1</v>
      </c>
      <c r="I16" s="121">
        <v>10</v>
      </c>
      <c r="J16" s="245"/>
      <c r="K16" s="246"/>
    </row>
    <row r="17" spans="1:11">
      <c r="A17" s="39"/>
      <c r="B17" s="39"/>
      <c r="C17" s="39"/>
      <c r="D17" s="239"/>
      <c r="E17" s="240"/>
      <c r="F17" s="124"/>
      <c r="G17" s="241"/>
      <c r="H17" s="241"/>
      <c r="I17" s="124"/>
      <c r="J17" s="247"/>
      <c r="K17" s="248"/>
    </row>
    <row r="18" spans="1:11">
      <c r="A18" s="39"/>
      <c r="B18" s="39"/>
      <c r="C18" s="39"/>
      <c r="D18" s="242"/>
      <c r="E18" s="243"/>
      <c r="F18" s="126"/>
      <c r="G18" s="244"/>
      <c r="H18" s="244"/>
      <c r="I18" s="126"/>
      <c r="J18" s="249"/>
      <c r="K18" s="250"/>
    </row>
    <row r="19" ht="26.25" spans="1:11">
      <c r="A19" s="39"/>
      <c r="B19" s="39"/>
      <c r="C19" s="39" t="s">
        <v>40</v>
      </c>
      <c r="D19" s="236" t="s">
        <v>682</v>
      </c>
      <c r="E19" s="237"/>
      <c r="F19" s="121">
        <v>10</v>
      </c>
      <c r="G19" s="251" t="s">
        <v>683</v>
      </c>
      <c r="H19" s="251" t="s">
        <v>684</v>
      </c>
      <c r="I19" s="121">
        <v>10</v>
      </c>
      <c r="J19" s="245"/>
      <c r="K19" s="246"/>
    </row>
    <row r="20" ht="26.25" spans="1:11">
      <c r="A20" s="39"/>
      <c r="B20" s="39"/>
      <c r="C20" s="39"/>
      <c r="D20" s="236" t="s">
        <v>685</v>
      </c>
      <c r="E20" s="237"/>
      <c r="F20" s="124"/>
      <c r="G20" s="251" t="s">
        <v>686</v>
      </c>
      <c r="H20" s="251" t="s">
        <v>687</v>
      </c>
      <c r="I20" s="124"/>
      <c r="J20" s="247"/>
      <c r="K20" s="248"/>
    </row>
    <row r="21" spans="1:11">
      <c r="A21" s="39"/>
      <c r="B21" s="39" t="s">
        <v>43</v>
      </c>
      <c r="C21" s="39" t="s">
        <v>48</v>
      </c>
      <c r="D21" s="236" t="s">
        <v>414</v>
      </c>
      <c r="E21" s="237"/>
      <c r="F21" s="121">
        <v>10</v>
      </c>
      <c r="G21" s="238" t="s">
        <v>660</v>
      </c>
      <c r="H21" s="238" t="s">
        <v>660</v>
      </c>
      <c r="I21" s="121">
        <v>10</v>
      </c>
      <c r="J21" s="245"/>
      <c r="K21" s="246"/>
    </row>
    <row r="22" spans="1:11">
      <c r="A22" s="39"/>
      <c r="B22" s="39"/>
      <c r="C22" s="39"/>
      <c r="D22" s="239"/>
      <c r="E22" s="240"/>
      <c r="F22" s="124"/>
      <c r="G22" s="241"/>
      <c r="H22" s="241"/>
      <c r="I22" s="124"/>
      <c r="J22" s="247"/>
      <c r="K22" s="248"/>
    </row>
    <row r="23" spans="1:11">
      <c r="A23" s="39"/>
      <c r="B23" s="39"/>
      <c r="C23" s="39"/>
      <c r="D23" s="242"/>
      <c r="E23" s="243"/>
      <c r="F23" s="126"/>
      <c r="G23" s="244"/>
      <c r="H23" s="244"/>
      <c r="I23" s="126"/>
      <c r="J23" s="249"/>
      <c r="K23" s="250"/>
    </row>
    <row r="24" ht="25.5" spans="1:11">
      <c r="A24" s="39"/>
      <c r="B24" s="39"/>
      <c r="C24" s="21" t="s">
        <v>49</v>
      </c>
      <c r="D24" s="101" t="s">
        <v>671</v>
      </c>
      <c r="E24" s="101"/>
      <c r="F24" s="121">
        <v>10</v>
      </c>
      <c r="G24" s="39" t="s">
        <v>672</v>
      </c>
      <c r="H24" s="39" t="s">
        <v>672</v>
      </c>
      <c r="I24" s="121">
        <v>10</v>
      </c>
      <c r="J24" s="40"/>
      <c r="K24" s="40"/>
    </row>
    <row r="25" ht="25.5" spans="1:11">
      <c r="A25" s="39"/>
      <c r="B25" s="39"/>
      <c r="C25" s="21"/>
      <c r="D25" s="101" t="s">
        <v>673</v>
      </c>
      <c r="E25" s="101"/>
      <c r="F25" s="124"/>
      <c r="G25" s="39" t="s">
        <v>672</v>
      </c>
      <c r="H25" s="39" t="s">
        <v>672</v>
      </c>
      <c r="I25" s="124"/>
      <c r="J25" s="40"/>
      <c r="K25" s="40"/>
    </row>
    <row r="26" spans="1:11">
      <c r="A26" s="39"/>
      <c r="B26" s="39"/>
      <c r="C26" s="21" t="s">
        <v>50</v>
      </c>
      <c r="D26" s="236" t="s">
        <v>674</v>
      </c>
      <c r="E26" s="237"/>
      <c r="F26" s="121">
        <v>10</v>
      </c>
      <c r="G26" s="39" t="s">
        <v>675</v>
      </c>
      <c r="H26" s="39" t="s">
        <v>675</v>
      </c>
      <c r="I26" s="121">
        <v>10</v>
      </c>
      <c r="J26" s="245"/>
      <c r="K26" s="246"/>
    </row>
    <row r="27" spans="1:11">
      <c r="A27" s="39"/>
      <c r="B27" s="39"/>
      <c r="C27" s="21"/>
      <c r="D27" s="239"/>
      <c r="E27" s="240"/>
      <c r="F27" s="124"/>
      <c r="G27" s="39"/>
      <c r="H27" s="39"/>
      <c r="I27" s="124"/>
      <c r="J27" s="247"/>
      <c r="K27" s="248"/>
    </row>
    <row r="28" spans="1:11">
      <c r="A28" s="39"/>
      <c r="B28" s="39"/>
      <c r="C28" s="21"/>
      <c r="D28" s="242"/>
      <c r="E28" s="243"/>
      <c r="F28" s="126"/>
      <c r="G28" s="39"/>
      <c r="H28" s="39"/>
      <c r="I28" s="126"/>
      <c r="J28" s="249"/>
      <c r="K28" s="250"/>
    </row>
    <row r="29" spans="1:11">
      <c r="A29" s="39"/>
      <c r="B29" s="21" t="s">
        <v>51</v>
      </c>
      <c r="C29" s="21" t="s">
        <v>52</v>
      </c>
      <c r="D29" s="101" t="s">
        <v>79</v>
      </c>
      <c r="E29" s="101"/>
      <c r="F29" s="121">
        <v>10</v>
      </c>
      <c r="G29" s="40" t="s">
        <v>80</v>
      </c>
      <c r="H29" s="40" t="s">
        <v>80</v>
      </c>
      <c r="I29" s="121">
        <v>10</v>
      </c>
      <c r="J29" s="40"/>
      <c r="K29" s="40"/>
    </row>
    <row r="30" spans="1:11">
      <c r="A30" s="39"/>
      <c r="B30" s="21"/>
      <c r="C30" s="21"/>
      <c r="D30" s="101" t="s">
        <v>676</v>
      </c>
      <c r="E30" s="101"/>
      <c r="F30" s="124"/>
      <c r="G30" s="40" t="s">
        <v>80</v>
      </c>
      <c r="H30" s="40" t="s">
        <v>80</v>
      </c>
      <c r="I30" s="124"/>
      <c r="J30" s="40"/>
      <c r="K30" s="40"/>
    </row>
    <row r="31" spans="1:11">
      <c r="A31" s="24" t="s">
        <v>55</v>
      </c>
      <c r="B31" s="24"/>
      <c r="C31" s="24"/>
      <c r="D31" s="24"/>
      <c r="E31" s="24"/>
      <c r="F31" s="25">
        <v>100</v>
      </c>
      <c r="G31" s="42"/>
      <c r="H31" s="43"/>
      <c r="I31" s="45"/>
      <c r="J31" s="40"/>
      <c r="K31" s="40"/>
    </row>
  </sheetData>
  <mergeCells count="8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D12:E12"/>
    <mergeCell ref="D19:E19"/>
    <mergeCell ref="D20:E20"/>
    <mergeCell ref="D24:E24"/>
    <mergeCell ref="J24:K24"/>
    <mergeCell ref="D25:E25"/>
    <mergeCell ref="J25:K25"/>
    <mergeCell ref="D29:E29"/>
    <mergeCell ref="J29:K29"/>
    <mergeCell ref="D30:E30"/>
    <mergeCell ref="J30:K30"/>
    <mergeCell ref="A31:E31"/>
    <mergeCell ref="G31:H31"/>
    <mergeCell ref="J31:K31"/>
    <mergeCell ref="A8:A9"/>
    <mergeCell ref="A10:A30"/>
    <mergeCell ref="B11:B20"/>
    <mergeCell ref="B21:B28"/>
    <mergeCell ref="B29:B30"/>
    <mergeCell ref="C11:C12"/>
    <mergeCell ref="C13:C15"/>
    <mergeCell ref="C16:C18"/>
    <mergeCell ref="C19:C20"/>
    <mergeCell ref="C21:C23"/>
    <mergeCell ref="C24:C25"/>
    <mergeCell ref="C26:C28"/>
    <mergeCell ref="C29:C30"/>
    <mergeCell ref="F11:F12"/>
    <mergeCell ref="F13:F15"/>
    <mergeCell ref="F16:F18"/>
    <mergeCell ref="F19:F20"/>
    <mergeCell ref="F21:F23"/>
    <mergeCell ref="F24:F25"/>
    <mergeCell ref="F26:F28"/>
    <mergeCell ref="F29:F30"/>
    <mergeCell ref="G13:G15"/>
    <mergeCell ref="G16:G18"/>
    <mergeCell ref="G21:G23"/>
    <mergeCell ref="G26:G28"/>
    <mergeCell ref="H13:H15"/>
    <mergeCell ref="H16:H18"/>
    <mergeCell ref="H21:H23"/>
    <mergeCell ref="H26:H28"/>
    <mergeCell ref="I11:I12"/>
    <mergeCell ref="I13:I15"/>
    <mergeCell ref="I16:I18"/>
    <mergeCell ref="I19:I20"/>
    <mergeCell ref="I21:I23"/>
    <mergeCell ref="I24:I25"/>
    <mergeCell ref="I26:I28"/>
    <mergeCell ref="I29:I30"/>
    <mergeCell ref="A4:C7"/>
    <mergeCell ref="J11:K12"/>
    <mergeCell ref="D13:E15"/>
    <mergeCell ref="J13:K15"/>
    <mergeCell ref="D16:E18"/>
    <mergeCell ref="J16:K18"/>
    <mergeCell ref="J19:K20"/>
    <mergeCell ref="D21:E23"/>
    <mergeCell ref="J21:K23"/>
    <mergeCell ref="D26:E28"/>
    <mergeCell ref="J26:K28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6" customHeight="1" spans="1:11">
      <c r="A2" s="39" t="s">
        <v>1</v>
      </c>
      <c r="B2" s="39"/>
      <c r="C2" s="39"/>
      <c r="D2" s="39" t="s">
        <v>688</v>
      </c>
      <c r="E2" s="40"/>
      <c r="F2" s="40"/>
      <c r="G2" s="39" t="s">
        <v>3</v>
      </c>
      <c r="H2" s="39"/>
      <c r="I2" s="40" t="s">
        <v>664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689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35</v>
      </c>
      <c r="F5" s="40"/>
      <c r="G5" s="40">
        <v>35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35</v>
      </c>
      <c r="F6" s="40"/>
      <c r="G6" s="40">
        <v>35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666</v>
      </c>
      <c r="C9" s="40"/>
      <c r="D9" s="40"/>
      <c r="E9" s="40"/>
      <c r="F9" s="40"/>
      <c r="G9" s="39" t="s">
        <v>666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36" t="s">
        <v>690</v>
      </c>
      <c r="E11" s="237"/>
      <c r="F11" s="121">
        <v>20</v>
      </c>
      <c r="G11" s="238" t="s">
        <v>680</v>
      </c>
      <c r="H11" s="238" t="s">
        <v>680</v>
      </c>
      <c r="I11" s="121">
        <v>20</v>
      </c>
      <c r="J11" s="245"/>
      <c r="K11" s="246"/>
    </row>
    <row r="12" spans="1:11">
      <c r="A12" s="39"/>
      <c r="B12" s="39"/>
      <c r="C12" s="39"/>
      <c r="D12" s="239"/>
      <c r="E12" s="240"/>
      <c r="F12" s="124"/>
      <c r="G12" s="241"/>
      <c r="H12" s="241"/>
      <c r="I12" s="124"/>
      <c r="J12" s="247"/>
      <c r="K12" s="248"/>
    </row>
    <row r="13" spans="1:11">
      <c r="A13" s="39"/>
      <c r="B13" s="39"/>
      <c r="C13" s="39"/>
      <c r="D13" s="242"/>
      <c r="E13" s="243"/>
      <c r="F13" s="126"/>
      <c r="G13" s="244"/>
      <c r="H13" s="244"/>
      <c r="I13" s="126"/>
      <c r="J13" s="249"/>
      <c r="K13" s="250"/>
    </row>
    <row r="14" spans="1:11">
      <c r="A14" s="39"/>
      <c r="B14" s="39"/>
      <c r="C14" s="39" t="s">
        <v>328</v>
      </c>
      <c r="D14" s="236" t="s">
        <v>36</v>
      </c>
      <c r="E14" s="237"/>
      <c r="F14" s="121">
        <v>10</v>
      </c>
      <c r="G14" s="238">
        <v>1</v>
      </c>
      <c r="H14" s="238">
        <v>1</v>
      </c>
      <c r="I14" s="121">
        <v>10</v>
      </c>
      <c r="J14" s="245"/>
      <c r="K14" s="246"/>
    </row>
    <row r="15" spans="1:11">
      <c r="A15" s="39"/>
      <c r="B15" s="39"/>
      <c r="C15" s="39"/>
      <c r="D15" s="239"/>
      <c r="E15" s="240"/>
      <c r="F15" s="124"/>
      <c r="G15" s="241"/>
      <c r="H15" s="241"/>
      <c r="I15" s="124"/>
      <c r="J15" s="247"/>
      <c r="K15" s="248"/>
    </row>
    <row r="16" spans="1:11">
      <c r="A16" s="39"/>
      <c r="B16" s="39"/>
      <c r="C16" s="39"/>
      <c r="D16" s="242"/>
      <c r="E16" s="243"/>
      <c r="F16" s="126"/>
      <c r="G16" s="244"/>
      <c r="H16" s="244"/>
      <c r="I16" s="126"/>
      <c r="J16" s="249"/>
      <c r="K16" s="250"/>
    </row>
    <row r="17" spans="1:11">
      <c r="A17" s="39"/>
      <c r="B17" s="39"/>
      <c r="C17" s="39" t="s">
        <v>38</v>
      </c>
      <c r="D17" s="236" t="s">
        <v>39</v>
      </c>
      <c r="E17" s="237"/>
      <c r="F17" s="121">
        <v>10</v>
      </c>
      <c r="G17" s="238">
        <v>1</v>
      </c>
      <c r="H17" s="238">
        <v>1</v>
      </c>
      <c r="I17" s="121">
        <v>10</v>
      </c>
      <c r="J17" s="245"/>
      <c r="K17" s="246"/>
    </row>
    <row r="18" spans="1:11">
      <c r="A18" s="39"/>
      <c r="B18" s="39"/>
      <c r="C18" s="39"/>
      <c r="D18" s="239"/>
      <c r="E18" s="240"/>
      <c r="F18" s="124"/>
      <c r="G18" s="241"/>
      <c r="H18" s="241"/>
      <c r="I18" s="124"/>
      <c r="J18" s="247"/>
      <c r="K18" s="248"/>
    </row>
    <row r="19" spans="1:11">
      <c r="A19" s="39"/>
      <c r="B19" s="39"/>
      <c r="C19" s="39"/>
      <c r="D19" s="242"/>
      <c r="E19" s="243"/>
      <c r="F19" s="126"/>
      <c r="G19" s="244"/>
      <c r="H19" s="244"/>
      <c r="I19" s="126"/>
      <c r="J19" s="249"/>
      <c r="K19" s="250"/>
    </row>
    <row r="20" spans="1:11">
      <c r="A20" s="39"/>
      <c r="B20" s="39"/>
      <c r="C20" s="39" t="s">
        <v>40</v>
      </c>
      <c r="D20" s="236" t="s">
        <v>690</v>
      </c>
      <c r="E20" s="237"/>
      <c r="F20" s="121">
        <v>10</v>
      </c>
      <c r="G20" s="238" t="s">
        <v>691</v>
      </c>
      <c r="H20" s="238" t="s">
        <v>691</v>
      </c>
      <c r="I20" s="121">
        <v>10</v>
      </c>
      <c r="J20" s="245"/>
      <c r="K20" s="246"/>
    </row>
    <row r="21" spans="1:11">
      <c r="A21" s="39"/>
      <c r="B21" s="39"/>
      <c r="C21" s="39"/>
      <c r="D21" s="239"/>
      <c r="E21" s="240"/>
      <c r="F21" s="124"/>
      <c r="G21" s="241"/>
      <c r="H21" s="241"/>
      <c r="I21" s="124"/>
      <c r="J21" s="247"/>
      <c r="K21" s="248"/>
    </row>
    <row r="22" spans="1:11">
      <c r="A22" s="39"/>
      <c r="B22" s="39"/>
      <c r="C22" s="39"/>
      <c r="D22" s="242"/>
      <c r="E22" s="243"/>
      <c r="F22" s="126"/>
      <c r="G22" s="244"/>
      <c r="H22" s="244"/>
      <c r="I22" s="126"/>
      <c r="J22" s="249"/>
      <c r="K22" s="250"/>
    </row>
    <row r="23" spans="1:11">
      <c r="A23" s="39"/>
      <c r="B23" s="39" t="s">
        <v>43</v>
      </c>
      <c r="C23" s="39" t="s">
        <v>48</v>
      </c>
      <c r="D23" s="236" t="s">
        <v>414</v>
      </c>
      <c r="E23" s="237"/>
      <c r="F23" s="121">
        <v>10</v>
      </c>
      <c r="G23" s="238" t="s">
        <v>607</v>
      </c>
      <c r="H23" s="238" t="s">
        <v>607</v>
      </c>
      <c r="I23" s="121">
        <v>10</v>
      </c>
      <c r="J23" s="245"/>
      <c r="K23" s="246"/>
    </row>
    <row r="24" spans="1:11">
      <c r="A24" s="39"/>
      <c r="B24" s="39"/>
      <c r="C24" s="39"/>
      <c r="D24" s="239"/>
      <c r="E24" s="240"/>
      <c r="F24" s="124"/>
      <c r="G24" s="241"/>
      <c r="H24" s="241"/>
      <c r="I24" s="124"/>
      <c r="J24" s="247"/>
      <c r="K24" s="248"/>
    </row>
    <row r="25" spans="1:11">
      <c r="A25" s="39"/>
      <c r="B25" s="39"/>
      <c r="C25" s="39"/>
      <c r="D25" s="242"/>
      <c r="E25" s="243"/>
      <c r="F25" s="126"/>
      <c r="G25" s="244"/>
      <c r="H25" s="244"/>
      <c r="I25" s="126"/>
      <c r="J25" s="249"/>
      <c r="K25" s="250"/>
    </row>
    <row r="26" ht="25.5" spans="1:11">
      <c r="A26" s="39"/>
      <c r="B26" s="39"/>
      <c r="C26" s="21" t="s">
        <v>49</v>
      </c>
      <c r="D26" s="101" t="s">
        <v>671</v>
      </c>
      <c r="E26" s="101"/>
      <c r="F26" s="121">
        <v>10</v>
      </c>
      <c r="G26" s="39" t="s">
        <v>672</v>
      </c>
      <c r="H26" s="39" t="s">
        <v>672</v>
      </c>
      <c r="I26" s="121">
        <v>10</v>
      </c>
      <c r="J26" s="40"/>
      <c r="K26" s="40"/>
    </row>
    <row r="27" ht="25.5" spans="1:11">
      <c r="A27" s="39"/>
      <c r="B27" s="39"/>
      <c r="C27" s="21"/>
      <c r="D27" s="101" t="s">
        <v>673</v>
      </c>
      <c r="E27" s="101"/>
      <c r="F27" s="124"/>
      <c r="G27" s="39" t="s">
        <v>672</v>
      </c>
      <c r="H27" s="39" t="s">
        <v>672</v>
      </c>
      <c r="I27" s="124"/>
      <c r="J27" s="40"/>
      <c r="K27" s="40"/>
    </row>
    <row r="28" spans="1:11">
      <c r="A28" s="39"/>
      <c r="B28" s="39"/>
      <c r="C28" s="21" t="s">
        <v>50</v>
      </c>
      <c r="D28" s="236" t="s">
        <v>674</v>
      </c>
      <c r="E28" s="237"/>
      <c r="F28" s="121">
        <v>10</v>
      </c>
      <c r="G28" s="39" t="s">
        <v>675</v>
      </c>
      <c r="H28" s="39" t="s">
        <v>675</v>
      </c>
      <c r="I28" s="121">
        <v>10</v>
      </c>
      <c r="J28" s="245"/>
      <c r="K28" s="246"/>
    </row>
    <row r="29" spans="1:11">
      <c r="A29" s="39"/>
      <c r="B29" s="39"/>
      <c r="C29" s="21"/>
      <c r="D29" s="239"/>
      <c r="E29" s="240"/>
      <c r="F29" s="124"/>
      <c r="G29" s="39"/>
      <c r="H29" s="39"/>
      <c r="I29" s="124"/>
      <c r="J29" s="247"/>
      <c r="K29" s="248"/>
    </row>
    <row r="30" spans="1:11">
      <c r="A30" s="39"/>
      <c r="B30" s="39"/>
      <c r="C30" s="21"/>
      <c r="D30" s="242"/>
      <c r="E30" s="243"/>
      <c r="F30" s="126"/>
      <c r="G30" s="39"/>
      <c r="H30" s="39"/>
      <c r="I30" s="126"/>
      <c r="J30" s="249"/>
      <c r="K30" s="250"/>
    </row>
    <row r="31" spans="1:11">
      <c r="A31" s="39"/>
      <c r="B31" s="21" t="s">
        <v>51</v>
      </c>
      <c r="C31" s="21" t="s">
        <v>52</v>
      </c>
      <c r="D31" s="101" t="s">
        <v>79</v>
      </c>
      <c r="E31" s="101"/>
      <c r="F31" s="121">
        <v>10</v>
      </c>
      <c r="G31" s="40" t="s">
        <v>80</v>
      </c>
      <c r="H31" s="40" t="s">
        <v>80</v>
      </c>
      <c r="I31" s="121">
        <v>10</v>
      </c>
      <c r="J31" s="245"/>
      <c r="K31" s="246"/>
    </row>
    <row r="32" spans="1:11">
      <c r="A32" s="39"/>
      <c r="B32" s="21"/>
      <c r="C32" s="21"/>
      <c r="D32" s="101" t="s">
        <v>676</v>
      </c>
      <c r="E32" s="101"/>
      <c r="F32" s="124"/>
      <c r="G32" s="40" t="s">
        <v>80</v>
      </c>
      <c r="H32" s="40" t="s">
        <v>80</v>
      </c>
      <c r="I32" s="124"/>
      <c r="J32" s="40"/>
      <c r="K32" s="40"/>
    </row>
    <row r="33" spans="1:11">
      <c r="A33" s="24" t="s">
        <v>55</v>
      </c>
      <c r="B33" s="24"/>
      <c r="C33" s="24"/>
      <c r="D33" s="24"/>
      <c r="E33" s="24"/>
      <c r="F33" s="25">
        <v>100</v>
      </c>
      <c r="G33" s="42"/>
      <c r="H33" s="43"/>
      <c r="I33" s="45"/>
      <c r="J33" s="40"/>
      <c r="K33" s="40"/>
    </row>
  </sheetData>
  <mergeCells count="8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26:E26"/>
    <mergeCell ref="J26:K26"/>
    <mergeCell ref="D27:E27"/>
    <mergeCell ref="J27:K27"/>
    <mergeCell ref="D31:E31"/>
    <mergeCell ref="J31:K31"/>
    <mergeCell ref="D32:E32"/>
    <mergeCell ref="J32:K32"/>
    <mergeCell ref="A33:E33"/>
    <mergeCell ref="G33:H33"/>
    <mergeCell ref="J33:K33"/>
    <mergeCell ref="A8:A9"/>
    <mergeCell ref="A10:A32"/>
    <mergeCell ref="B11:B22"/>
    <mergeCell ref="B23:B30"/>
    <mergeCell ref="B31:B32"/>
    <mergeCell ref="C11:C13"/>
    <mergeCell ref="C14:C16"/>
    <mergeCell ref="C17:C19"/>
    <mergeCell ref="C20:C22"/>
    <mergeCell ref="C23:C25"/>
    <mergeCell ref="C26:C27"/>
    <mergeCell ref="C28:C30"/>
    <mergeCell ref="C31:C32"/>
    <mergeCell ref="F11:F13"/>
    <mergeCell ref="F14:F16"/>
    <mergeCell ref="F17:F19"/>
    <mergeCell ref="F20:F22"/>
    <mergeCell ref="F23:F25"/>
    <mergeCell ref="F26:F27"/>
    <mergeCell ref="F28:F30"/>
    <mergeCell ref="F31:F32"/>
    <mergeCell ref="G11:G13"/>
    <mergeCell ref="G14:G16"/>
    <mergeCell ref="G17:G19"/>
    <mergeCell ref="G20:G22"/>
    <mergeCell ref="G23:G25"/>
    <mergeCell ref="G28:G30"/>
    <mergeCell ref="H11:H13"/>
    <mergeCell ref="H14:H16"/>
    <mergeCell ref="H17:H19"/>
    <mergeCell ref="H20:H22"/>
    <mergeCell ref="H23:H25"/>
    <mergeCell ref="H28:H30"/>
    <mergeCell ref="I11:I13"/>
    <mergeCell ref="I14:I16"/>
    <mergeCell ref="I17:I19"/>
    <mergeCell ref="I20:I22"/>
    <mergeCell ref="I23:I25"/>
    <mergeCell ref="I26:I27"/>
    <mergeCell ref="I28:I30"/>
    <mergeCell ref="I31:I32"/>
    <mergeCell ref="A4:C7"/>
    <mergeCell ref="D11:E13"/>
    <mergeCell ref="J11:K13"/>
    <mergeCell ref="D14:E16"/>
    <mergeCell ref="J14:K16"/>
    <mergeCell ref="D17:E19"/>
    <mergeCell ref="J17:K19"/>
    <mergeCell ref="D20:E22"/>
    <mergeCell ref="J20:K22"/>
    <mergeCell ref="D23:E25"/>
    <mergeCell ref="J23:K25"/>
    <mergeCell ref="D28:E30"/>
    <mergeCell ref="J28:K30"/>
  </mergeCells>
  <pageMargins left="0.75" right="0.75" top="1" bottom="1" header="0.5" footer="0.5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3" customHeight="1" spans="1:11">
      <c r="A2" s="39" t="s">
        <v>1</v>
      </c>
      <c r="B2" s="39"/>
      <c r="C2" s="39"/>
      <c r="D2" s="39" t="s">
        <v>692</v>
      </c>
      <c r="E2" s="40"/>
      <c r="F2" s="40"/>
      <c r="G2" s="39" t="s">
        <v>3</v>
      </c>
      <c r="H2" s="39"/>
      <c r="I2" s="39" t="s">
        <v>693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569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30.5</v>
      </c>
      <c r="F5" s="40"/>
      <c r="G5" s="40">
        <v>30.5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30.5</v>
      </c>
      <c r="F6" s="40"/>
      <c r="G6" s="40">
        <v>30.5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694</v>
      </c>
      <c r="C9" s="40"/>
      <c r="D9" s="40"/>
      <c r="E9" s="40"/>
      <c r="F9" s="40"/>
      <c r="G9" s="39" t="s">
        <v>694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648</v>
      </c>
      <c r="E11" s="39"/>
      <c r="F11" s="121">
        <v>20</v>
      </c>
      <c r="G11" s="40" t="s">
        <v>695</v>
      </c>
      <c r="H11" s="40" t="s">
        <v>695</v>
      </c>
      <c r="I11" s="121">
        <v>20</v>
      </c>
      <c r="J11" s="245"/>
      <c r="K11" s="246"/>
    </row>
    <row r="12" spans="1:11">
      <c r="A12" s="39"/>
      <c r="B12" s="39"/>
      <c r="C12" s="39"/>
      <c r="D12" s="39" t="s">
        <v>696</v>
      </c>
      <c r="E12" s="39"/>
      <c r="F12" s="124"/>
      <c r="G12" s="40" t="s">
        <v>697</v>
      </c>
      <c r="H12" s="40" t="s">
        <v>697</v>
      </c>
      <c r="I12" s="124"/>
      <c r="J12" s="247"/>
      <c r="K12" s="248"/>
    </row>
    <row r="13" spans="1:11">
      <c r="A13" s="39"/>
      <c r="B13" s="39"/>
      <c r="C13" s="39"/>
      <c r="D13" s="39" t="s">
        <v>698</v>
      </c>
      <c r="E13" s="39"/>
      <c r="F13" s="126"/>
      <c r="G13" s="44" t="s">
        <v>699</v>
      </c>
      <c r="H13" s="44" t="s">
        <v>699</v>
      </c>
      <c r="I13" s="126"/>
      <c r="J13" s="249"/>
      <c r="K13" s="250"/>
    </row>
    <row r="14" spans="1:11">
      <c r="A14" s="39"/>
      <c r="B14" s="39"/>
      <c r="C14" s="39" t="s">
        <v>328</v>
      </c>
      <c r="D14" s="236" t="s">
        <v>36</v>
      </c>
      <c r="E14" s="237"/>
      <c r="F14" s="121">
        <v>10</v>
      </c>
      <c r="G14" s="238">
        <v>1</v>
      </c>
      <c r="H14" s="238">
        <v>1</v>
      </c>
      <c r="I14" s="121">
        <v>10</v>
      </c>
      <c r="J14" s="245"/>
      <c r="K14" s="246"/>
    </row>
    <row r="15" spans="1:11">
      <c r="A15" s="39"/>
      <c r="B15" s="39"/>
      <c r="C15" s="39"/>
      <c r="D15" s="239"/>
      <c r="E15" s="240"/>
      <c r="F15" s="124"/>
      <c r="G15" s="241"/>
      <c r="H15" s="241"/>
      <c r="I15" s="124"/>
      <c r="J15" s="247"/>
      <c r="K15" s="248"/>
    </row>
    <row r="16" spans="1:11">
      <c r="A16" s="39"/>
      <c r="B16" s="39"/>
      <c r="C16" s="39"/>
      <c r="D16" s="242"/>
      <c r="E16" s="243"/>
      <c r="F16" s="126"/>
      <c r="G16" s="244"/>
      <c r="H16" s="244"/>
      <c r="I16" s="126"/>
      <c r="J16" s="249"/>
      <c r="K16" s="250"/>
    </row>
    <row r="17" spans="1:11">
      <c r="A17" s="39"/>
      <c r="B17" s="39"/>
      <c r="C17" s="39" t="s">
        <v>38</v>
      </c>
      <c r="D17" s="236" t="s">
        <v>39</v>
      </c>
      <c r="E17" s="237"/>
      <c r="F17" s="121">
        <v>10</v>
      </c>
      <c r="G17" s="238">
        <v>1</v>
      </c>
      <c r="H17" s="238">
        <v>1</v>
      </c>
      <c r="I17" s="121">
        <v>10</v>
      </c>
      <c r="J17" s="245"/>
      <c r="K17" s="246"/>
    </row>
    <row r="18" spans="1:11">
      <c r="A18" s="39"/>
      <c r="B18" s="39"/>
      <c r="C18" s="39"/>
      <c r="D18" s="239"/>
      <c r="E18" s="240"/>
      <c r="F18" s="124"/>
      <c r="G18" s="241"/>
      <c r="H18" s="241"/>
      <c r="I18" s="124"/>
      <c r="J18" s="247"/>
      <c r="K18" s="248"/>
    </row>
    <row r="19" spans="1:11">
      <c r="A19" s="39"/>
      <c r="B19" s="39"/>
      <c r="C19" s="39"/>
      <c r="D19" s="242"/>
      <c r="E19" s="243"/>
      <c r="F19" s="126"/>
      <c r="G19" s="244"/>
      <c r="H19" s="244"/>
      <c r="I19" s="126"/>
      <c r="J19" s="249"/>
      <c r="K19" s="250"/>
    </row>
    <row r="20" ht="26.25" spans="1:11">
      <c r="A20" s="39"/>
      <c r="B20" s="39"/>
      <c r="C20" s="39" t="s">
        <v>40</v>
      </c>
      <c r="D20" s="39" t="s">
        <v>648</v>
      </c>
      <c r="E20" s="39"/>
      <c r="F20" s="121">
        <v>10</v>
      </c>
      <c r="G20" s="40" t="s">
        <v>700</v>
      </c>
      <c r="H20" s="40" t="s">
        <v>700</v>
      </c>
      <c r="I20" s="121">
        <v>10</v>
      </c>
      <c r="J20" s="245"/>
      <c r="K20" s="246"/>
    </row>
    <row r="21" spans="1:11">
      <c r="A21" s="39"/>
      <c r="B21" s="39"/>
      <c r="C21" s="39"/>
      <c r="D21" s="39" t="s">
        <v>696</v>
      </c>
      <c r="E21" s="39"/>
      <c r="F21" s="124"/>
      <c r="G21" s="40" t="s">
        <v>701</v>
      </c>
      <c r="H21" s="40" t="s">
        <v>701</v>
      </c>
      <c r="I21" s="124"/>
      <c r="J21" s="247"/>
      <c r="K21" s="248"/>
    </row>
    <row r="22" spans="1:11">
      <c r="A22" s="39"/>
      <c r="B22" s="39"/>
      <c r="C22" s="39"/>
      <c r="D22" s="39" t="s">
        <v>698</v>
      </c>
      <c r="E22" s="39"/>
      <c r="F22" s="126"/>
      <c r="G22" s="44" t="s">
        <v>702</v>
      </c>
      <c r="H22" s="44" t="s">
        <v>702</v>
      </c>
      <c r="I22" s="126"/>
      <c r="J22" s="249"/>
      <c r="K22" s="250"/>
    </row>
    <row r="23" spans="1:11">
      <c r="A23" s="39"/>
      <c r="B23" s="39" t="s">
        <v>43</v>
      </c>
      <c r="C23" s="39" t="s">
        <v>48</v>
      </c>
      <c r="D23" s="236" t="s">
        <v>414</v>
      </c>
      <c r="E23" s="237"/>
      <c r="F23" s="121">
        <v>10</v>
      </c>
      <c r="G23" s="238" t="s">
        <v>660</v>
      </c>
      <c r="H23" s="238" t="s">
        <v>660</v>
      </c>
      <c r="I23" s="121">
        <v>10</v>
      </c>
      <c r="J23" s="40"/>
      <c r="K23" s="40"/>
    </row>
    <row r="24" spans="1:11">
      <c r="A24" s="39"/>
      <c r="B24" s="39"/>
      <c r="C24" s="39"/>
      <c r="D24" s="239"/>
      <c r="E24" s="240"/>
      <c r="F24" s="124"/>
      <c r="G24" s="241"/>
      <c r="H24" s="241"/>
      <c r="I24" s="124"/>
      <c r="J24" s="40"/>
      <c r="K24" s="40"/>
    </row>
    <row r="25" spans="1:11">
      <c r="A25" s="39"/>
      <c r="B25" s="39"/>
      <c r="C25" s="39"/>
      <c r="D25" s="242"/>
      <c r="E25" s="243"/>
      <c r="F25" s="126"/>
      <c r="G25" s="244"/>
      <c r="H25" s="244"/>
      <c r="I25" s="126"/>
      <c r="J25" s="40"/>
      <c r="K25" s="40"/>
    </row>
    <row r="26" ht="25.5" spans="1:11">
      <c r="A26" s="39"/>
      <c r="B26" s="39"/>
      <c r="C26" s="21" t="s">
        <v>49</v>
      </c>
      <c r="D26" s="101" t="s">
        <v>671</v>
      </c>
      <c r="E26" s="101"/>
      <c r="F26" s="121">
        <v>10</v>
      </c>
      <c r="G26" s="39" t="s">
        <v>672</v>
      </c>
      <c r="H26" s="39" t="s">
        <v>672</v>
      </c>
      <c r="I26" s="121">
        <v>10</v>
      </c>
      <c r="J26" s="40"/>
      <c r="K26" s="40"/>
    </row>
    <row r="27" ht="25.5" spans="1:11">
      <c r="A27" s="39"/>
      <c r="B27" s="39"/>
      <c r="C27" s="21"/>
      <c r="D27" s="101" t="s">
        <v>673</v>
      </c>
      <c r="E27" s="101"/>
      <c r="F27" s="124"/>
      <c r="G27" s="39" t="s">
        <v>672</v>
      </c>
      <c r="H27" s="39" t="s">
        <v>672</v>
      </c>
      <c r="I27" s="124"/>
      <c r="J27" s="40"/>
      <c r="K27" s="40"/>
    </row>
    <row r="28" spans="1:11">
      <c r="A28" s="39"/>
      <c r="B28" s="39"/>
      <c r="C28" s="21" t="s">
        <v>50</v>
      </c>
      <c r="D28" s="236" t="s">
        <v>674</v>
      </c>
      <c r="E28" s="237"/>
      <c r="F28" s="121">
        <v>10</v>
      </c>
      <c r="G28" s="39" t="s">
        <v>675</v>
      </c>
      <c r="H28" s="39" t="s">
        <v>675</v>
      </c>
      <c r="I28" s="121">
        <v>10</v>
      </c>
      <c r="J28" s="40"/>
      <c r="K28" s="40"/>
    </row>
    <row r="29" spans="1:11">
      <c r="A29" s="39"/>
      <c r="B29" s="39"/>
      <c r="C29" s="21"/>
      <c r="D29" s="239"/>
      <c r="E29" s="240"/>
      <c r="F29" s="124"/>
      <c r="G29" s="39"/>
      <c r="H29" s="39"/>
      <c r="I29" s="124"/>
      <c r="J29" s="40"/>
      <c r="K29" s="40"/>
    </row>
    <row r="30" spans="1:11">
      <c r="A30" s="39"/>
      <c r="B30" s="39"/>
      <c r="C30" s="21"/>
      <c r="D30" s="242"/>
      <c r="E30" s="243"/>
      <c r="F30" s="126"/>
      <c r="G30" s="39"/>
      <c r="H30" s="39"/>
      <c r="I30" s="126"/>
      <c r="J30" s="40"/>
      <c r="K30" s="40"/>
    </row>
    <row r="31" spans="1:11">
      <c r="A31" s="39"/>
      <c r="B31" s="21" t="s">
        <v>51</v>
      </c>
      <c r="C31" s="21" t="s">
        <v>52</v>
      </c>
      <c r="D31" s="101" t="s">
        <v>79</v>
      </c>
      <c r="E31" s="101"/>
      <c r="F31" s="121">
        <v>10</v>
      </c>
      <c r="G31" s="40" t="s">
        <v>80</v>
      </c>
      <c r="H31" s="40" t="s">
        <v>80</v>
      </c>
      <c r="I31" s="121">
        <v>10</v>
      </c>
      <c r="J31" s="40"/>
      <c r="K31" s="40"/>
    </row>
    <row r="32" spans="1:11">
      <c r="A32" s="39"/>
      <c r="B32" s="21"/>
      <c r="C32" s="21"/>
      <c r="D32" s="101" t="s">
        <v>676</v>
      </c>
      <c r="E32" s="101"/>
      <c r="F32" s="124"/>
      <c r="G32" s="40" t="s">
        <v>80</v>
      </c>
      <c r="H32" s="40" t="s">
        <v>80</v>
      </c>
      <c r="I32" s="124"/>
      <c r="J32" s="40"/>
      <c r="K32" s="40"/>
    </row>
    <row r="33" spans="1:11">
      <c r="A33" s="24" t="s">
        <v>55</v>
      </c>
      <c r="B33" s="24"/>
      <c r="C33" s="24"/>
      <c r="D33" s="24"/>
      <c r="E33" s="24"/>
      <c r="F33" s="25">
        <v>100</v>
      </c>
      <c r="G33" s="42"/>
      <c r="H33" s="43"/>
      <c r="I33" s="45"/>
      <c r="J33" s="40"/>
      <c r="K33" s="40"/>
    </row>
  </sheetData>
  <mergeCells count="9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D12:E12"/>
    <mergeCell ref="D13:E13"/>
    <mergeCell ref="D20:E20"/>
    <mergeCell ref="D21:E21"/>
    <mergeCell ref="D22:E22"/>
    <mergeCell ref="J23:K23"/>
    <mergeCell ref="J24:K24"/>
    <mergeCell ref="J25:K25"/>
    <mergeCell ref="D26:E26"/>
    <mergeCell ref="J26:K26"/>
    <mergeCell ref="D27:E27"/>
    <mergeCell ref="J27:K27"/>
    <mergeCell ref="J28:K28"/>
    <mergeCell ref="J29:K29"/>
    <mergeCell ref="J30:K30"/>
    <mergeCell ref="D31:E31"/>
    <mergeCell ref="J31:K31"/>
    <mergeCell ref="D32:E32"/>
    <mergeCell ref="J32:K32"/>
    <mergeCell ref="A33:E33"/>
    <mergeCell ref="G33:H33"/>
    <mergeCell ref="J33:K33"/>
    <mergeCell ref="A8:A9"/>
    <mergeCell ref="A10:A32"/>
    <mergeCell ref="B11:B22"/>
    <mergeCell ref="B23:B30"/>
    <mergeCell ref="B31:B32"/>
    <mergeCell ref="C11:C13"/>
    <mergeCell ref="C14:C16"/>
    <mergeCell ref="C17:C19"/>
    <mergeCell ref="C20:C22"/>
    <mergeCell ref="C23:C25"/>
    <mergeCell ref="C26:C27"/>
    <mergeCell ref="C28:C30"/>
    <mergeCell ref="C31:C32"/>
    <mergeCell ref="F11:F13"/>
    <mergeCell ref="F14:F16"/>
    <mergeCell ref="F17:F19"/>
    <mergeCell ref="F20:F22"/>
    <mergeCell ref="F23:F25"/>
    <mergeCell ref="F26:F27"/>
    <mergeCell ref="F28:F30"/>
    <mergeCell ref="F31:F32"/>
    <mergeCell ref="G14:G16"/>
    <mergeCell ref="G17:G19"/>
    <mergeCell ref="G23:G25"/>
    <mergeCell ref="G28:G30"/>
    <mergeCell ref="H14:H16"/>
    <mergeCell ref="H17:H19"/>
    <mergeCell ref="H23:H25"/>
    <mergeCell ref="H28:H30"/>
    <mergeCell ref="I11:I13"/>
    <mergeCell ref="I14:I16"/>
    <mergeCell ref="I17:I19"/>
    <mergeCell ref="I20:I22"/>
    <mergeCell ref="I23:I25"/>
    <mergeCell ref="I26:I27"/>
    <mergeCell ref="I28:I30"/>
    <mergeCell ref="I31:I32"/>
    <mergeCell ref="A4:C7"/>
    <mergeCell ref="J11:K13"/>
    <mergeCell ref="D14:E16"/>
    <mergeCell ref="J14:K16"/>
    <mergeCell ref="D17:E19"/>
    <mergeCell ref="J17:K19"/>
    <mergeCell ref="J20:K22"/>
    <mergeCell ref="D23:E25"/>
    <mergeCell ref="D28:E30"/>
  </mergeCells>
  <pageMargins left="0.75" right="0.75" top="1" bottom="1" header="0.5" footer="0.5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703</v>
      </c>
      <c r="E2" s="40"/>
      <c r="F2" s="40"/>
      <c r="G2" s="39" t="s">
        <v>3</v>
      </c>
      <c r="H2" s="39"/>
      <c r="I2" s="40" t="s">
        <v>664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704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25</v>
      </c>
      <c r="F5" s="40"/>
      <c r="G5" s="40">
        <v>25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25</v>
      </c>
      <c r="F6" s="40"/>
      <c r="G6" s="40">
        <v>25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666</v>
      </c>
      <c r="C9" s="40"/>
      <c r="D9" s="40"/>
      <c r="E9" s="40"/>
      <c r="F9" s="40"/>
      <c r="G9" s="39" t="s">
        <v>666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36" t="s">
        <v>648</v>
      </c>
      <c r="E11" s="237"/>
      <c r="F11" s="121">
        <v>20</v>
      </c>
      <c r="G11" s="238" t="s">
        <v>695</v>
      </c>
      <c r="H11" s="238" t="s">
        <v>695</v>
      </c>
      <c r="I11" s="121">
        <v>20</v>
      </c>
      <c r="J11" s="245"/>
      <c r="K11" s="246"/>
    </row>
    <row r="12" spans="1:11">
      <c r="A12" s="39"/>
      <c r="B12" s="39"/>
      <c r="C12" s="39"/>
      <c r="D12" s="239"/>
      <c r="E12" s="240"/>
      <c r="F12" s="124"/>
      <c r="G12" s="241"/>
      <c r="H12" s="241"/>
      <c r="I12" s="124"/>
      <c r="J12" s="247"/>
      <c r="K12" s="248"/>
    </row>
    <row r="13" spans="1:11">
      <c r="A13" s="39"/>
      <c r="B13" s="39"/>
      <c r="C13" s="39"/>
      <c r="D13" s="242"/>
      <c r="E13" s="243"/>
      <c r="F13" s="126"/>
      <c r="G13" s="244"/>
      <c r="H13" s="244"/>
      <c r="I13" s="126"/>
      <c r="J13" s="249"/>
      <c r="K13" s="250"/>
    </row>
    <row r="14" spans="1:11">
      <c r="A14" s="39"/>
      <c r="B14" s="39"/>
      <c r="C14" s="39" t="s">
        <v>328</v>
      </c>
      <c r="D14" s="236" t="s">
        <v>36</v>
      </c>
      <c r="E14" s="237"/>
      <c r="F14" s="121">
        <v>10</v>
      </c>
      <c r="G14" s="238">
        <v>1</v>
      </c>
      <c r="H14" s="238">
        <v>1</v>
      </c>
      <c r="I14" s="121">
        <v>10</v>
      </c>
      <c r="J14" s="245"/>
      <c r="K14" s="246"/>
    </row>
    <row r="15" spans="1:11">
      <c r="A15" s="39"/>
      <c r="B15" s="39"/>
      <c r="C15" s="39"/>
      <c r="D15" s="239"/>
      <c r="E15" s="240"/>
      <c r="F15" s="124"/>
      <c r="G15" s="241"/>
      <c r="H15" s="241"/>
      <c r="I15" s="124"/>
      <c r="J15" s="247"/>
      <c r="K15" s="248"/>
    </row>
    <row r="16" spans="1:11">
      <c r="A16" s="39"/>
      <c r="B16" s="39"/>
      <c r="C16" s="39"/>
      <c r="D16" s="242"/>
      <c r="E16" s="243"/>
      <c r="F16" s="126"/>
      <c r="G16" s="244"/>
      <c r="H16" s="244"/>
      <c r="I16" s="126"/>
      <c r="J16" s="249"/>
      <c r="K16" s="250"/>
    </row>
    <row r="17" spans="1:11">
      <c r="A17" s="39"/>
      <c r="B17" s="39"/>
      <c r="C17" s="39" t="s">
        <v>38</v>
      </c>
      <c r="D17" s="236" t="s">
        <v>39</v>
      </c>
      <c r="E17" s="237"/>
      <c r="F17" s="121">
        <v>10</v>
      </c>
      <c r="G17" s="238">
        <v>1</v>
      </c>
      <c r="H17" s="238">
        <v>1</v>
      </c>
      <c r="I17" s="121">
        <v>10</v>
      </c>
      <c r="J17" s="245"/>
      <c r="K17" s="246"/>
    </row>
    <row r="18" spans="1:11">
      <c r="A18" s="39"/>
      <c r="B18" s="39"/>
      <c r="C18" s="39"/>
      <c r="D18" s="239"/>
      <c r="E18" s="240"/>
      <c r="F18" s="124"/>
      <c r="G18" s="241"/>
      <c r="H18" s="241"/>
      <c r="I18" s="124"/>
      <c r="J18" s="247"/>
      <c r="K18" s="248"/>
    </row>
    <row r="19" spans="1:11">
      <c r="A19" s="39"/>
      <c r="B19" s="39"/>
      <c r="C19" s="39"/>
      <c r="D19" s="242"/>
      <c r="E19" s="243"/>
      <c r="F19" s="126"/>
      <c r="G19" s="244"/>
      <c r="H19" s="244"/>
      <c r="I19" s="126"/>
      <c r="J19" s="249"/>
      <c r="K19" s="250"/>
    </row>
    <row r="20" spans="1:11">
      <c r="A20" s="39"/>
      <c r="B20" s="39"/>
      <c r="C20" s="39" t="s">
        <v>40</v>
      </c>
      <c r="D20" s="236" t="s">
        <v>655</v>
      </c>
      <c r="E20" s="237"/>
      <c r="F20" s="121">
        <v>10</v>
      </c>
      <c r="G20" s="238" t="s">
        <v>705</v>
      </c>
      <c r="H20" s="238" t="s">
        <v>705</v>
      </c>
      <c r="I20" s="121">
        <v>10</v>
      </c>
      <c r="J20" s="245"/>
      <c r="K20" s="246"/>
    </row>
    <row r="21" spans="1:11">
      <c r="A21" s="39"/>
      <c r="B21" s="39"/>
      <c r="C21" s="39"/>
      <c r="D21" s="239"/>
      <c r="E21" s="240"/>
      <c r="F21" s="124"/>
      <c r="G21" s="241"/>
      <c r="H21" s="241"/>
      <c r="I21" s="124"/>
      <c r="J21" s="247"/>
      <c r="K21" s="248"/>
    </row>
    <row r="22" spans="1:11">
      <c r="A22" s="39"/>
      <c r="B22" s="39"/>
      <c r="C22" s="39"/>
      <c r="D22" s="242"/>
      <c r="E22" s="243"/>
      <c r="F22" s="126"/>
      <c r="G22" s="244"/>
      <c r="H22" s="244"/>
      <c r="I22" s="126"/>
      <c r="J22" s="249"/>
      <c r="K22" s="250"/>
    </row>
    <row r="23" spans="1:11">
      <c r="A23" s="39"/>
      <c r="B23" s="39" t="s">
        <v>43</v>
      </c>
      <c r="C23" s="39" t="s">
        <v>48</v>
      </c>
      <c r="D23" s="236" t="s">
        <v>414</v>
      </c>
      <c r="E23" s="237"/>
      <c r="F23" s="121">
        <v>10</v>
      </c>
      <c r="G23" s="238" t="s">
        <v>149</v>
      </c>
      <c r="H23" s="238" t="s">
        <v>149</v>
      </c>
      <c r="I23" s="121">
        <v>10</v>
      </c>
      <c r="J23" s="245"/>
      <c r="K23" s="246"/>
    </row>
    <row r="24" spans="1:11">
      <c r="A24" s="39"/>
      <c r="B24" s="39"/>
      <c r="C24" s="39"/>
      <c r="D24" s="239"/>
      <c r="E24" s="240"/>
      <c r="F24" s="124"/>
      <c r="G24" s="241"/>
      <c r="H24" s="241"/>
      <c r="I24" s="124"/>
      <c r="J24" s="247"/>
      <c r="K24" s="248"/>
    </row>
    <row r="25" spans="1:11">
      <c r="A25" s="39"/>
      <c r="B25" s="39"/>
      <c r="C25" s="39"/>
      <c r="D25" s="242"/>
      <c r="E25" s="243"/>
      <c r="F25" s="126"/>
      <c r="G25" s="244"/>
      <c r="H25" s="244"/>
      <c r="I25" s="126"/>
      <c r="J25" s="249"/>
      <c r="K25" s="250"/>
    </row>
    <row r="26" ht="25.5" spans="1:11">
      <c r="A26" s="39"/>
      <c r="B26" s="39"/>
      <c r="C26" s="21" t="s">
        <v>49</v>
      </c>
      <c r="D26" s="101" t="s">
        <v>671</v>
      </c>
      <c r="E26" s="101"/>
      <c r="F26" s="121">
        <v>10</v>
      </c>
      <c r="G26" s="39" t="s">
        <v>672</v>
      </c>
      <c r="H26" s="39" t="s">
        <v>672</v>
      </c>
      <c r="I26" s="121">
        <v>10</v>
      </c>
      <c r="J26" s="40"/>
      <c r="K26" s="40"/>
    </row>
    <row r="27" ht="25.5" spans="1:11">
      <c r="A27" s="39"/>
      <c r="B27" s="39"/>
      <c r="C27" s="21"/>
      <c r="D27" s="101" t="s">
        <v>673</v>
      </c>
      <c r="E27" s="101"/>
      <c r="F27" s="124"/>
      <c r="G27" s="39" t="s">
        <v>672</v>
      </c>
      <c r="H27" s="39" t="s">
        <v>672</v>
      </c>
      <c r="I27" s="124"/>
      <c r="J27" s="40"/>
      <c r="K27" s="40"/>
    </row>
    <row r="28" spans="1:11">
      <c r="A28" s="39"/>
      <c r="B28" s="39"/>
      <c r="C28" s="21" t="s">
        <v>50</v>
      </c>
      <c r="D28" s="236" t="s">
        <v>674</v>
      </c>
      <c r="E28" s="237"/>
      <c r="F28" s="121">
        <v>10</v>
      </c>
      <c r="G28" s="39" t="s">
        <v>675</v>
      </c>
      <c r="H28" s="39" t="s">
        <v>675</v>
      </c>
      <c r="I28" s="121">
        <v>10</v>
      </c>
      <c r="J28" s="245"/>
      <c r="K28" s="246"/>
    </row>
    <row r="29" spans="1:11">
      <c r="A29" s="39"/>
      <c r="B29" s="39"/>
      <c r="C29" s="21"/>
      <c r="D29" s="239"/>
      <c r="E29" s="240"/>
      <c r="F29" s="124"/>
      <c r="G29" s="39"/>
      <c r="H29" s="39"/>
      <c r="I29" s="124"/>
      <c r="J29" s="247"/>
      <c r="K29" s="248"/>
    </row>
    <row r="30" spans="1:11">
      <c r="A30" s="39"/>
      <c r="B30" s="39"/>
      <c r="C30" s="21"/>
      <c r="D30" s="242"/>
      <c r="E30" s="243"/>
      <c r="F30" s="126"/>
      <c r="G30" s="39"/>
      <c r="H30" s="39"/>
      <c r="I30" s="126"/>
      <c r="J30" s="249"/>
      <c r="K30" s="250"/>
    </row>
    <row r="31" spans="1:11">
      <c r="A31" s="39"/>
      <c r="B31" s="21" t="s">
        <v>51</v>
      </c>
      <c r="C31" s="21" t="s">
        <v>52</v>
      </c>
      <c r="D31" s="101" t="s">
        <v>79</v>
      </c>
      <c r="E31" s="101"/>
      <c r="F31" s="121">
        <v>10</v>
      </c>
      <c r="G31" s="40" t="s">
        <v>80</v>
      </c>
      <c r="H31" s="40" t="s">
        <v>80</v>
      </c>
      <c r="I31" s="121">
        <v>10</v>
      </c>
      <c r="J31" s="40"/>
      <c r="K31" s="40"/>
    </row>
    <row r="32" spans="1:11">
      <c r="A32" s="39"/>
      <c r="B32" s="21"/>
      <c r="C32" s="21"/>
      <c r="D32" s="101" t="s">
        <v>676</v>
      </c>
      <c r="E32" s="101"/>
      <c r="F32" s="124"/>
      <c r="G32" s="40" t="s">
        <v>80</v>
      </c>
      <c r="H32" s="40" t="s">
        <v>80</v>
      </c>
      <c r="I32" s="124"/>
      <c r="J32" s="40"/>
      <c r="K32" s="40"/>
    </row>
    <row r="33" spans="1:11">
      <c r="A33" s="24" t="s">
        <v>55</v>
      </c>
      <c r="B33" s="24"/>
      <c r="C33" s="24"/>
      <c r="D33" s="24"/>
      <c r="E33" s="24"/>
      <c r="F33" s="25">
        <v>100</v>
      </c>
      <c r="G33" s="42"/>
      <c r="H33" s="43"/>
      <c r="I33" s="45"/>
      <c r="J33" s="40"/>
      <c r="K33" s="40"/>
    </row>
  </sheetData>
  <mergeCells count="8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26:E26"/>
    <mergeCell ref="J26:K26"/>
    <mergeCell ref="D27:E27"/>
    <mergeCell ref="J27:K27"/>
    <mergeCell ref="D31:E31"/>
    <mergeCell ref="J31:K31"/>
    <mergeCell ref="D32:E32"/>
    <mergeCell ref="J32:K32"/>
    <mergeCell ref="A33:E33"/>
    <mergeCell ref="G33:H33"/>
    <mergeCell ref="J33:K33"/>
    <mergeCell ref="A8:A9"/>
    <mergeCell ref="A10:A32"/>
    <mergeCell ref="B11:B22"/>
    <mergeCell ref="B23:B30"/>
    <mergeCell ref="B31:B32"/>
    <mergeCell ref="C11:C13"/>
    <mergeCell ref="C14:C16"/>
    <mergeCell ref="C17:C19"/>
    <mergeCell ref="C20:C22"/>
    <mergeCell ref="C23:C25"/>
    <mergeCell ref="C26:C27"/>
    <mergeCell ref="C28:C30"/>
    <mergeCell ref="C31:C32"/>
    <mergeCell ref="F11:F13"/>
    <mergeCell ref="F14:F16"/>
    <mergeCell ref="F17:F19"/>
    <mergeCell ref="F20:F22"/>
    <mergeCell ref="F23:F25"/>
    <mergeCell ref="F26:F27"/>
    <mergeCell ref="F28:F30"/>
    <mergeCell ref="F31:F32"/>
    <mergeCell ref="G11:G13"/>
    <mergeCell ref="G14:G16"/>
    <mergeCell ref="G17:G19"/>
    <mergeCell ref="G20:G22"/>
    <mergeCell ref="G23:G25"/>
    <mergeCell ref="G28:G30"/>
    <mergeCell ref="H11:H13"/>
    <mergeCell ref="H14:H16"/>
    <mergeCell ref="H17:H19"/>
    <mergeCell ref="H20:H22"/>
    <mergeCell ref="H23:H25"/>
    <mergeCell ref="H28:H30"/>
    <mergeCell ref="I11:I13"/>
    <mergeCell ref="I14:I16"/>
    <mergeCell ref="I17:I19"/>
    <mergeCell ref="I20:I22"/>
    <mergeCell ref="I23:I25"/>
    <mergeCell ref="I26:I27"/>
    <mergeCell ref="I28:I30"/>
    <mergeCell ref="I31:I32"/>
    <mergeCell ref="A4:C7"/>
    <mergeCell ref="D11:E13"/>
    <mergeCell ref="J11:K13"/>
    <mergeCell ref="D14:E16"/>
    <mergeCell ref="J14:K16"/>
    <mergeCell ref="D17:E19"/>
    <mergeCell ref="J17:K19"/>
    <mergeCell ref="D20:E22"/>
    <mergeCell ref="J20:K22"/>
    <mergeCell ref="D23:E25"/>
    <mergeCell ref="J23:K25"/>
    <mergeCell ref="D28:E30"/>
    <mergeCell ref="J28:K30"/>
  </mergeCells>
  <pageMargins left="0.75" right="0.75" top="1" bottom="1" header="0.5" footer="0.5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opLeftCell="A4" workbookViewId="0">
      <selection activeCell="A1" sqref="A1:K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8" customHeight="1" spans="1:11">
      <c r="A2" s="39" t="s">
        <v>1</v>
      </c>
      <c r="B2" s="39"/>
      <c r="C2" s="39"/>
      <c r="D2" s="39" t="s">
        <v>706</v>
      </c>
      <c r="E2" s="40"/>
      <c r="F2" s="40"/>
      <c r="G2" s="39" t="s">
        <v>3</v>
      </c>
      <c r="H2" s="39"/>
      <c r="I2" s="40" t="s">
        <v>664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704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10.5</v>
      </c>
      <c r="F5" s="40"/>
      <c r="G5" s="40">
        <v>10.5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10.5</v>
      </c>
      <c r="F6" s="40"/>
      <c r="G6" s="40">
        <v>10.5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666</v>
      </c>
      <c r="C9" s="40"/>
      <c r="D9" s="40"/>
      <c r="E9" s="40"/>
      <c r="F9" s="40"/>
      <c r="G9" s="39" t="s">
        <v>666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36" t="s">
        <v>707</v>
      </c>
      <c r="E11" s="237"/>
      <c r="F11" s="121">
        <v>20</v>
      </c>
      <c r="G11" s="238" t="s">
        <v>708</v>
      </c>
      <c r="H11" s="238" t="s">
        <v>708</v>
      </c>
      <c r="I11" s="121">
        <v>20</v>
      </c>
      <c r="J11" s="245"/>
      <c r="K11" s="246"/>
    </row>
    <row r="12" spans="1:11">
      <c r="A12" s="39"/>
      <c r="B12" s="39"/>
      <c r="C12" s="39"/>
      <c r="D12" s="239"/>
      <c r="E12" s="240"/>
      <c r="F12" s="124"/>
      <c r="G12" s="241"/>
      <c r="H12" s="241"/>
      <c r="I12" s="124"/>
      <c r="J12" s="247"/>
      <c r="K12" s="248"/>
    </row>
    <row r="13" spans="1:11">
      <c r="A13" s="39"/>
      <c r="B13" s="39"/>
      <c r="C13" s="39"/>
      <c r="D13" s="242"/>
      <c r="E13" s="243"/>
      <c r="F13" s="126"/>
      <c r="G13" s="244"/>
      <c r="H13" s="244"/>
      <c r="I13" s="126"/>
      <c r="J13" s="249"/>
      <c r="K13" s="250"/>
    </row>
    <row r="14" spans="1:11">
      <c r="A14" s="39"/>
      <c r="B14" s="39"/>
      <c r="C14" s="39" t="s">
        <v>328</v>
      </c>
      <c r="D14" s="236" t="s">
        <v>36</v>
      </c>
      <c r="E14" s="237"/>
      <c r="F14" s="121">
        <v>10</v>
      </c>
      <c r="G14" s="238">
        <v>1</v>
      </c>
      <c r="H14" s="238">
        <v>1</v>
      </c>
      <c r="I14" s="121">
        <v>10</v>
      </c>
      <c r="J14" s="245"/>
      <c r="K14" s="246"/>
    </row>
    <row r="15" spans="1:11">
      <c r="A15" s="39"/>
      <c r="B15" s="39"/>
      <c r="C15" s="39"/>
      <c r="D15" s="239"/>
      <c r="E15" s="240"/>
      <c r="F15" s="124"/>
      <c r="G15" s="241"/>
      <c r="H15" s="241"/>
      <c r="I15" s="124"/>
      <c r="J15" s="247"/>
      <c r="K15" s="248"/>
    </row>
    <row r="16" spans="1:11">
      <c r="A16" s="39"/>
      <c r="B16" s="39"/>
      <c r="C16" s="39"/>
      <c r="D16" s="242"/>
      <c r="E16" s="243"/>
      <c r="F16" s="126"/>
      <c r="G16" s="244"/>
      <c r="H16" s="244"/>
      <c r="I16" s="126"/>
      <c r="J16" s="249"/>
      <c r="K16" s="250"/>
    </row>
    <row r="17" spans="1:11">
      <c r="A17" s="39"/>
      <c r="B17" s="39"/>
      <c r="C17" s="39" t="s">
        <v>38</v>
      </c>
      <c r="D17" s="236" t="s">
        <v>39</v>
      </c>
      <c r="E17" s="237"/>
      <c r="F17" s="121">
        <v>10</v>
      </c>
      <c r="G17" s="238">
        <v>1</v>
      </c>
      <c r="H17" s="238">
        <v>1</v>
      </c>
      <c r="I17" s="121">
        <v>10</v>
      </c>
      <c r="J17" s="245"/>
      <c r="K17" s="246"/>
    </row>
    <row r="18" spans="1:11">
      <c r="A18" s="39"/>
      <c r="B18" s="39"/>
      <c r="C18" s="39"/>
      <c r="D18" s="239"/>
      <c r="E18" s="240"/>
      <c r="F18" s="124"/>
      <c r="G18" s="241"/>
      <c r="H18" s="241"/>
      <c r="I18" s="124"/>
      <c r="J18" s="247"/>
      <c r="K18" s="248"/>
    </row>
    <row r="19" spans="1:11">
      <c r="A19" s="39"/>
      <c r="B19" s="39"/>
      <c r="C19" s="39"/>
      <c r="D19" s="242"/>
      <c r="E19" s="243"/>
      <c r="F19" s="126"/>
      <c r="G19" s="244"/>
      <c r="H19" s="244"/>
      <c r="I19" s="126"/>
      <c r="J19" s="249"/>
      <c r="K19" s="250"/>
    </row>
    <row r="20" spans="1:11">
      <c r="A20" s="39"/>
      <c r="B20" s="39"/>
      <c r="C20" s="39" t="s">
        <v>40</v>
      </c>
      <c r="D20" s="236" t="s">
        <v>709</v>
      </c>
      <c r="E20" s="237"/>
      <c r="F20" s="121">
        <v>10</v>
      </c>
      <c r="G20" s="238" t="s">
        <v>710</v>
      </c>
      <c r="H20" s="238" t="s">
        <v>710</v>
      </c>
      <c r="I20" s="121">
        <v>10</v>
      </c>
      <c r="J20" s="245"/>
      <c r="K20" s="246"/>
    </row>
    <row r="21" spans="1:11">
      <c r="A21" s="39"/>
      <c r="B21" s="39"/>
      <c r="C21" s="39"/>
      <c r="D21" s="239"/>
      <c r="E21" s="240"/>
      <c r="F21" s="124"/>
      <c r="G21" s="241"/>
      <c r="H21" s="241"/>
      <c r="I21" s="124"/>
      <c r="J21" s="247"/>
      <c r="K21" s="248"/>
    </row>
    <row r="22" spans="1:11">
      <c r="A22" s="39"/>
      <c r="B22" s="39"/>
      <c r="C22" s="39"/>
      <c r="D22" s="242"/>
      <c r="E22" s="243"/>
      <c r="F22" s="126"/>
      <c r="G22" s="244"/>
      <c r="H22" s="244"/>
      <c r="I22" s="126"/>
      <c r="J22" s="249"/>
      <c r="K22" s="250"/>
    </row>
    <row r="23" spans="1:11">
      <c r="A23" s="39"/>
      <c r="B23" s="39" t="s">
        <v>43</v>
      </c>
      <c r="C23" s="39" t="s">
        <v>48</v>
      </c>
      <c r="D23" s="236" t="s">
        <v>414</v>
      </c>
      <c r="E23" s="237"/>
      <c r="F23" s="121">
        <v>10</v>
      </c>
      <c r="G23" s="238" t="s">
        <v>149</v>
      </c>
      <c r="H23" s="238" t="s">
        <v>149</v>
      </c>
      <c r="I23" s="121">
        <v>10</v>
      </c>
      <c r="J23" s="40"/>
      <c r="K23" s="40"/>
    </row>
    <row r="24" spans="1:11">
      <c r="A24" s="39"/>
      <c r="B24" s="39"/>
      <c r="C24" s="39"/>
      <c r="D24" s="239"/>
      <c r="E24" s="240"/>
      <c r="F24" s="124"/>
      <c r="G24" s="241"/>
      <c r="H24" s="241"/>
      <c r="I24" s="124"/>
      <c r="J24" s="40"/>
      <c r="K24" s="40"/>
    </row>
    <row r="25" spans="1:11">
      <c r="A25" s="39"/>
      <c r="B25" s="39"/>
      <c r="C25" s="39"/>
      <c r="D25" s="242"/>
      <c r="E25" s="243"/>
      <c r="F25" s="126"/>
      <c r="G25" s="244"/>
      <c r="H25" s="244"/>
      <c r="I25" s="126"/>
      <c r="J25" s="40"/>
      <c r="K25" s="40"/>
    </row>
    <row r="26" ht="25.5" spans="1:11">
      <c r="A26" s="39"/>
      <c r="B26" s="39"/>
      <c r="C26" s="21" t="s">
        <v>49</v>
      </c>
      <c r="D26" s="101" t="s">
        <v>671</v>
      </c>
      <c r="E26" s="101"/>
      <c r="F26" s="121">
        <v>10</v>
      </c>
      <c r="G26" s="39" t="s">
        <v>672</v>
      </c>
      <c r="H26" s="39" t="s">
        <v>672</v>
      </c>
      <c r="I26" s="121">
        <v>10</v>
      </c>
      <c r="J26" s="40"/>
      <c r="K26" s="40"/>
    </row>
    <row r="27" ht="25.5" spans="1:11">
      <c r="A27" s="39"/>
      <c r="B27" s="39"/>
      <c r="C27" s="21"/>
      <c r="D27" s="101" t="s">
        <v>673</v>
      </c>
      <c r="E27" s="101"/>
      <c r="F27" s="124"/>
      <c r="G27" s="39" t="s">
        <v>672</v>
      </c>
      <c r="H27" s="39" t="s">
        <v>672</v>
      </c>
      <c r="I27" s="124"/>
      <c r="J27" s="40"/>
      <c r="K27" s="40"/>
    </row>
    <row r="28" spans="1:11">
      <c r="A28" s="39"/>
      <c r="B28" s="39"/>
      <c r="C28" s="21" t="s">
        <v>50</v>
      </c>
      <c r="D28" s="236" t="s">
        <v>674</v>
      </c>
      <c r="E28" s="237"/>
      <c r="F28" s="121">
        <v>10</v>
      </c>
      <c r="G28" s="39" t="s">
        <v>675</v>
      </c>
      <c r="H28" s="39" t="s">
        <v>675</v>
      </c>
      <c r="I28" s="121">
        <v>10</v>
      </c>
      <c r="J28" s="40"/>
      <c r="K28" s="40"/>
    </row>
    <row r="29" spans="1:11">
      <c r="A29" s="39"/>
      <c r="B29" s="39"/>
      <c r="C29" s="21"/>
      <c r="D29" s="239"/>
      <c r="E29" s="240"/>
      <c r="F29" s="124"/>
      <c r="G29" s="39"/>
      <c r="H29" s="39"/>
      <c r="I29" s="124"/>
      <c r="J29" s="40"/>
      <c r="K29" s="40"/>
    </row>
    <row r="30" spans="1:11">
      <c r="A30" s="39"/>
      <c r="B30" s="39"/>
      <c r="C30" s="21"/>
      <c r="D30" s="242"/>
      <c r="E30" s="243"/>
      <c r="F30" s="126"/>
      <c r="G30" s="39"/>
      <c r="H30" s="39"/>
      <c r="I30" s="126"/>
      <c r="J30" s="40"/>
      <c r="K30" s="40"/>
    </row>
    <row r="31" spans="1:11">
      <c r="A31" s="39"/>
      <c r="B31" s="21" t="s">
        <v>51</v>
      </c>
      <c r="C31" s="21" t="s">
        <v>52</v>
      </c>
      <c r="D31" s="101" t="s">
        <v>79</v>
      </c>
      <c r="E31" s="101"/>
      <c r="F31" s="121">
        <v>10</v>
      </c>
      <c r="G31" s="40" t="s">
        <v>80</v>
      </c>
      <c r="H31" s="40" t="s">
        <v>80</v>
      </c>
      <c r="I31" s="121">
        <v>10</v>
      </c>
      <c r="J31" s="40"/>
      <c r="K31" s="40"/>
    </row>
    <row r="32" spans="1:11">
      <c r="A32" s="39"/>
      <c r="B32" s="21"/>
      <c r="C32" s="21"/>
      <c r="D32" s="101" t="s">
        <v>676</v>
      </c>
      <c r="E32" s="101"/>
      <c r="F32" s="124"/>
      <c r="G32" s="40" t="s">
        <v>80</v>
      </c>
      <c r="H32" s="40" t="s">
        <v>80</v>
      </c>
      <c r="I32" s="124"/>
      <c r="J32" s="40"/>
      <c r="K32" s="40"/>
    </row>
    <row r="33" spans="1:11">
      <c r="A33" s="24" t="s">
        <v>55</v>
      </c>
      <c r="B33" s="24"/>
      <c r="C33" s="24"/>
      <c r="D33" s="24"/>
      <c r="E33" s="24"/>
      <c r="F33" s="25">
        <v>100</v>
      </c>
      <c r="G33" s="42"/>
      <c r="H33" s="43"/>
      <c r="I33" s="45"/>
      <c r="J33" s="40"/>
      <c r="K33" s="40"/>
    </row>
  </sheetData>
  <mergeCells count="9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J23:K23"/>
    <mergeCell ref="J24:K24"/>
    <mergeCell ref="J25:K25"/>
    <mergeCell ref="D26:E26"/>
    <mergeCell ref="J26:K26"/>
    <mergeCell ref="D27:E27"/>
    <mergeCell ref="J27:K27"/>
    <mergeCell ref="J28:K28"/>
    <mergeCell ref="J29:K29"/>
    <mergeCell ref="J30:K30"/>
    <mergeCell ref="D31:E31"/>
    <mergeCell ref="J31:K31"/>
    <mergeCell ref="D32:E32"/>
    <mergeCell ref="J32:K32"/>
    <mergeCell ref="A33:E33"/>
    <mergeCell ref="G33:H33"/>
    <mergeCell ref="J33:K33"/>
    <mergeCell ref="A8:A9"/>
    <mergeCell ref="A10:A32"/>
    <mergeCell ref="B11:B22"/>
    <mergeCell ref="B23:B30"/>
    <mergeCell ref="B31:B32"/>
    <mergeCell ref="C11:C13"/>
    <mergeCell ref="C14:C16"/>
    <mergeCell ref="C17:C19"/>
    <mergeCell ref="C20:C22"/>
    <mergeCell ref="C23:C25"/>
    <mergeCell ref="C26:C27"/>
    <mergeCell ref="C28:C30"/>
    <mergeCell ref="C31:C32"/>
    <mergeCell ref="F11:F13"/>
    <mergeCell ref="F14:F16"/>
    <mergeCell ref="F17:F19"/>
    <mergeCell ref="F20:F22"/>
    <mergeCell ref="F23:F25"/>
    <mergeCell ref="F26:F27"/>
    <mergeCell ref="F28:F30"/>
    <mergeCell ref="F31:F32"/>
    <mergeCell ref="G11:G13"/>
    <mergeCell ref="G14:G16"/>
    <mergeCell ref="G17:G19"/>
    <mergeCell ref="G20:G22"/>
    <mergeCell ref="G23:G25"/>
    <mergeCell ref="G28:G30"/>
    <mergeCell ref="H11:H13"/>
    <mergeCell ref="H14:H16"/>
    <mergeCell ref="H17:H19"/>
    <mergeCell ref="H20:H22"/>
    <mergeCell ref="H23:H25"/>
    <mergeCell ref="H28:H30"/>
    <mergeCell ref="I11:I13"/>
    <mergeCell ref="I14:I16"/>
    <mergeCell ref="I17:I19"/>
    <mergeCell ref="I20:I22"/>
    <mergeCell ref="I23:I25"/>
    <mergeCell ref="I26:I27"/>
    <mergeCell ref="I28:I30"/>
    <mergeCell ref="I31:I32"/>
    <mergeCell ref="A4:C7"/>
    <mergeCell ref="D11:E13"/>
    <mergeCell ref="J11:K13"/>
    <mergeCell ref="D14:E16"/>
    <mergeCell ref="J14:K16"/>
    <mergeCell ref="D17:E19"/>
    <mergeCell ref="J17:K19"/>
    <mergeCell ref="D20:E22"/>
    <mergeCell ref="J20:K22"/>
    <mergeCell ref="D23:E25"/>
    <mergeCell ref="D28:E30"/>
  </mergeCells>
  <pageMargins left="0.75" right="0.75" top="1" bottom="1" header="0.5" footer="0.5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J1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6" customHeight="1" spans="1:10">
      <c r="A3" s="55" t="s">
        <v>301</v>
      </c>
      <c r="B3" s="55"/>
      <c r="C3" s="55"/>
      <c r="D3" s="21" t="s">
        <v>713</v>
      </c>
      <c r="E3" s="56"/>
      <c r="F3" s="55" t="s">
        <v>714</v>
      </c>
      <c r="G3" s="55"/>
      <c r="H3" s="21" t="s">
        <v>715</v>
      </c>
      <c r="I3" s="56"/>
      <c r="J3" s="56"/>
    </row>
    <row r="4" spans="1:10">
      <c r="A4" s="55" t="s">
        <v>305</v>
      </c>
      <c r="B4" s="55"/>
      <c r="C4" s="55"/>
      <c r="D4" s="83" t="s">
        <v>457</v>
      </c>
      <c r="E4" s="83"/>
      <c r="F4" s="55" t="s">
        <v>7</v>
      </c>
      <c r="G4" s="55"/>
      <c r="H4" s="21" t="s">
        <v>716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10</v>
      </c>
      <c r="F6" s="56">
        <v>10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10</v>
      </c>
      <c r="F7" s="56">
        <v>10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725</v>
      </c>
      <c r="C10" s="56"/>
      <c r="D10" s="56"/>
      <c r="E10" s="56"/>
      <c r="F10" s="21" t="s">
        <v>725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4" spans="1:10">
      <c r="A13" s="60"/>
      <c r="B13" s="55" t="s">
        <v>726</v>
      </c>
      <c r="C13" s="55" t="s">
        <v>328</v>
      </c>
      <c r="D13" s="65" t="s">
        <v>727</v>
      </c>
      <c r="E13" s="56">
        <v>25</v>
      </c>
      <c r="F13" s="66">
        <v>1</v>
      </c>
      <c r="G13" s="66">
        <v>1</v>
      </c>
      <c r="H13" s="56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210" t="s">
        <v>730</v>
      </c>
      <c r="G15" s="66">
        <v>1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0.97</v>
      </c>
      <c r="G16" s="66">
        <v>0.97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v>100</v>
      </c>
      <c r="I17" s="56"/>
      <c r="J17" s="56"/>
    </row>
  </sheetData>
  <mergeCells count="37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J1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6" customHeight="1" spans="1:10">
      <c r="A3" s="55" t="s">
        <v>301</v>
      </c>
      <c r="B3" s="55"/>
      <c r="C3" s="55"/>
      <c r="D3" s="21" t="s">
        <v>732</v>
      </c>
      <c r="E3" s="56"/>
      <c r="F3" s="55" t="s">
        <v>714</v>
      </c>
      <c r="G3" s="55"/>
      <c r="H3" s="21" t="s">
        <v>715</v>
      </c>
      <c r="I3" s="56"/>
      <c r="J3" s="56"/>
    </row>
    <row r="4" spans="1:10">
      <c r="A4" s="55" t="s">
        <v>305</v>
      </c>
      <c r="B4" s="55"/>
      <c r="C4" s="55"/>
      <c r="D4" s="83" t="s">
        <v>457</v>
      </c>
      <c r="E4" s="83"/>
      <c r="F4" s="55" t="s">
        <v>7</v>
      </c>
      <c r="G4" s="55"/>
      <c r="H4" s="21" t="s">
        <v>716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4</v>
      </c>
      <c r="F6" s="56">
        <v>4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4</v>
      </c>
      <c r="F7" s="56">
        <v>4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733</v>
      </c>
      <c r="C10" s="56"/>
      <c r="D10" s="56"/>
      <c r="E10" s="56"/>
      <c r="F10" s="21" t="s">
        <v>733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4" spans="1:10">
      <c r="A13" s="60"/>
      <c r="B13" s="55" t="s">
        <v>726</v>
      </c>
      <c r="C13" s="55" t="s">
        <v>328</v>
      </c>
      <c r="D13" s="65" t="s">
        <v>727</v>
      </c>
      <c r="E13" s="56">
        <v>25</v>
      </c>
      <c r="F13" s="66">
        <v>1</v>
      </c>
      <c r="G13" s="66">
        <v>1</v>
      </c>
      <c r="H13" s="56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210" t="s">
        <v>730</v>
      </c>
      <c r="G15" s="66">
        <v>1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0.97</v>
      </c>
      <c r="G16" s="66">
        <v>0.97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v>100</v>
      </c>
      <c r="I17" s="56"/>
      <c r="J17" s="56"/>
    </row>
  </sheetData>
  <mergeCells count="37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" sqref="A1:J1"/>
    </sheetView>
  </sheetViews>
  <sheetFormatPr defaultColWidth="9" defaultRowHeight="13.5"/>
  <sheetData>
    <row r="1" ht="28.5" spans="1:10">
      <c r="A1" s="188" t="s">
        <v>711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>
      <c r="A2" s="189" t="s">
        <v>712</v>
      </c>
      <c r="B2" s="189"/>
      <c r="C2" s="189"/>
      <c r="D2" s="189"/>
      <c r="E2" s="189"/>
      <c r="F2" s="189"/>
      <c r="G2" s="189"/>
      <c r="H2" s="189"/>
      <c r="I2" s="189"/>
      <c r="J2" s="189"/>
    </row>
    <row r="3" spans="1:10">
      <c r="A3" s="190" t="s">
        <v>301</v>
      </c>
      <c r="B3" s="190"/>
      <c r="C3" s="190"/>
      <c r="D3" s="200" t="s">
        <v>734</v>
      </c>
      <c r="E3" s="191"/>
      <c r="F3" s="190" t="s">
        <v>714</v>
      </c>
      <c r="G3" s="190"/>
      <c r="H3" s="200" t="s">
        <v>735</v>
      </c>
      <c r="I3" s="191"/>
      <c r="J3" s="191"/>
    </row>
    <row r="4" spans="1:10">
      <c r="A4" s="190" t="s">
        <v>305</v>
      </c>
      <c r="B4" s="190"/>
      <c r="C4" s="190"/>
      <c r="D4" s="83" t="s">
        <v>457</v>
      </c>
      <c r="E4" s="83"/>
      <c r="F4" s="190" t="s">
        <v>7</v>
      </c>
      <c r="G4" s="190"/>
      <c r="H4" s="200" t="s">
        <v>736</v>
      </c>
      <c r="I4" s="191"/>
      <c r="J4" s="191"/>
    </row>
    <row r="5" ht="24.75" spans="1:10">
      <c r="A5" s="190" t="s">
        <v>717</v>
      </c>
      <c r="B5" s="190"/>
      <c r="C5" s="190"/>
      <c r="D5" s="191"/>
      <c r="E5" s="190" t="s">
        <v>718</v>
      </c>
      <c r="F5" s="190" t="s">
        <v>719</v>
      </c>
      <c r="G5" s="190"/>
      <c r="H5" s="190" t="s">
        <v>27</v>
      </c>
      <c r="I5" s="190" t="s">
        <v>720</v>
      </c>
      <c r="J5" s="190" t="s">
        <v>721</v>
      </c>
    </row>
    <row r="6" ht="24" spans="1:10">
      <c r="A6" s="190"/>
      <c r="B6" s="190"/>
      <c r="C6" s="190"/>
      <c r="D6" s="190" t="s">
        <v>311</v>
      </c>
      <c r="E6" s="191">
        <v>10</v>
      </c>
      <c r="F6" s="191">
        <v>10</v>
      </c>
      <c r="G6" s="191"/>
      <c r="H6" s="191">
        <v>10</v>
      </c>
      <c r="I6" s="199">
        <v>1</v>
      </c>
      <c r="J6" s="191">
        <v>10</v>
      </c>
    </row>
    <row r="7" ht="24" spans="1:10">
      <c r="A7" s="190"/>
      <c r="B7" s="190"/>
      <c r="C7" s="190"/>
      <c r="D7" s="190" t="s">
        <v>16</v>
      </c>
      <c r="E7" s="191">
        <v>10</v>
      </c>
      <c r="F7" s="191">
        <v>10</v>
      </c>
      <c r="G7" s="191"/>
      <c r="H7" s="190" t="s">
        <v>722</v>
      </c>
      <c r="I7" s="199">
        <v>1</v>
      </c>
      <c r="J7" s="190" t="s">
        <v>722</v>
      </c>
    </row>
    <row r="8" spans="1:10">
      <c r="A8" s="190"/>
      <c r="B8" s="190"/>
      <c r="C8" s="190"/>
      <c r="D8" s="190" t="s">
        <v>17</v>
      </c>
      <c r="E8" s="191">
        <v>0</v>
      </c>
      <c r="F8" s="191">
        <v>0</v>
      </c>
      <c r="G8" s="191"/>
      <c r="H8" s="190" t="s">
        <v>722</v>
      </c>
      <c r="I8" s="191"/>
      <c r="J8" s="190" t="s">
        <v>722</v>
      </c>
    </row>
    <row r="9" spans="1:10">
      <c r="A9" s="190" t="s">
        <v>18</v>
      </c>
      <c r="B9" s="190" t="s">
        <v>723</v>
      </c>
      <c r="C9" s="190"/>
      <c r="D9" s="190"/>
      <c r="E9" s="190"/>
      <c r="F9" s="190" t="s">
        <v>724</v>
      </c>
      <c r="G9" s="190"/>
      <c r="H9" s="190"/>
      <c r="I9" s="190"/>
      <c r="J9" s="190"/>
    </row>
    <row r="10" spans="1:10">
      <c r="A10" s="190"/>
      <c r="B10" s="200" t="s">
        <v>737</v>
      </c>
      <c r="C10" s="191"/>
      <c r="D10" s="191"/>
      <c r="E10" s="191"/>
      <c r="F10" s="200" t="s">
        <v>737</v>
      </c>
      <c r="G10" s="191"/>
      <c r="H10" s="191"/>
      <c r="I10" s="191"/>
      <c r="J10" s="191"/>
    </row>
    <row r="11" spans="1:10">
      <c r="A11" s="196" t="s">
        <v>23</v>
      </c>
      <c r="B11" s="196" t="s">
        <v>24</v>
      </c>
      <c r="C11" s="190" t="s">
        <v>315</v>
      </c>
      <c r="D11" s="190" t="s">
        <v>316</v>
      </c>
      <c r="E11" s="190" t="s">
        <v>27</v>
      </c>
      <c r="F11" s="190" t="s">
        <v>28</v>
      </c>
      <c r="G11" s="190" t="s">
        <v>29</v>
      </c>
      <c r="H11" s="190" t="s">
        <v>721</v>
      </c>
      <c r="I11" s="190" t="s">
        <v>387</v>
      </c>
      <c r="J11" s="190"/>
    </row>
    <row r="12" spans="1:10">
      <c r="A12" s="197"/>
      <c r="B12" s="201"/>
      <c r="C12" s="190"/>
      <c r="D12" s="190"/>
      <c r="E12" s="190"/>
      <c r="F12" s="190"/>
      <c r="G12" s="190"/>
      <c r="H12" s="190"/>
      <c r="I12" s="190"/>
      <c r="J12" s="190"/>
    </row>
    <row r="13" ht="24" spans="1:10">
      <c r="A13" s="197"/>
      <c r="B13" s="190" t="s">
        <v>726</v>
      </c>
      <c r="C13" s="190" t="s">
        <v>328</v>
      </c>
      <c r="D13" s="198" t="s">
        <v>727</v>
      </c>
      <c r="E13" s="191">
        <v>25</v>
      </c>
      <c r="F13" s="199">
        <v>1</v>
      </c>
      <c r="G13" s="199">
        <v>1</v>
      </c>
      <c r="H13" s="191">
        <v>25</v>
      </c>
      <c r="I13" s="191"/>
      <c r="J13" s="191"/>
    </row>
    <row r="14" spans="1:10">
      <c r="A14" s="197"/>
      <c r="B14" s="190"/>
      <c r="C14" s="190" t="s">
        <v>38</v>
      </c>
      <c r="D14" s="198" t="s">
        <v>728</v>
      </c>
      <c r="E14" s="200">
        <v>25</v>
      </c>
      <c r="F14" s="199">
        <v>1</v>
      </c>
      <c r="G14" s="199">
        <v>1</v>
      </c>
      <c r="H14" s="200">
        <v>25</v>
      </c>
      <c r="I14" s="191"/>
      <c r="J14" s="191"/>
    </row>
    <row r="15" ht="36" spans="1:10">
      <c r="A15" s="197"/>
      <c r="B15" s="190" t="s">
        <v>398</v>
      </c>
      <c r="C15" s="190" t="s">
        <v>729</v>
      </c>
      <c r="D15" s="198" t="s">
        <v>414</v>
      </c>
      <c r="E15" s="191">
        <v>30</v>
      </c>
      <c r="F15" s="233" t="s">
        <v>738</v>
      </c>
      <c r="G15" s="199">
        <v>1</v>
      </c>
      <c r="H15" s="191">
        <v>30</v>
      </c>
      <c r="I15" s="191"/>
      <c r="J15" s="191"/>
    </row>
    <row r="16" ht="36" spans="1:10">
      <c r="A16" s="197"/>
      <c r="B16" s="232" t="s">
        <v>51</v>
      </c>
      <c r="C16" s="190" t="s">
        <v>52</v>
      </c>
      <c r="D16" s="198" t="s">
        <v>731</v>
      </c>
      <c r="E16" s="191">
        <v>10</v>
      </c>
      <c r="F16" s="199">
        <v>0.97</v>
      </c>
      <c r="G16" s="199">
        <v>0.97</v>
      </c>
      <c r="H16" s="191">
        <v>10</v>
      </c>
      <c r="I16" s="191"/>
      <c r="J16" s="191"/>
    </row>
    <row r="17" spans="1:10">
      <c r="A17" s="190" t="s">
        <v>55</v>
      </c>
      <c r="B17" s="190"/>
      <c r="C17" s="190"/>
      <c r="D17" s="190"/>
      <c r="E17" s="191">
        <v>100</v>
      </c>
      <c r="F17" s="191"/>
      <c r="G17" s="191"/>
      <c r="H17" s="191">
        <v>100</v>
      </c>
      <c r="I17" s="191"/>
      <c r="J17" s="191"/>
    </row>
  </sheetData>
  <mergeCells count="37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18" sqref="M18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2" customHeight="1" spans="1:10">
      <c r="A3" s="55" t="s">
        <v>301</v>
      </c>
      <c r="B3" s="55"/>
      <c r="C3" s="55"/>
      <c r="D3" s="21" t="s">
        <v>739</v>
      </c>
      <c r="E3" s="56"/>
      <c r="F3" s="55" t="s">
        <v>714</v>
      </c>
      <c r="G3" s="55"/>
      <c r="H3" s="21" t="s">
        <v>735</v>
      </c>
      <c r="I3" s="56"/>
      <c r="J3" s="56"/>
    </row>
    <row r="4" spans="1:10">
      <c r="A4" s="55" t="s">
        <v>305</v>
      </c>
      <c r="B4" s="55"/>
      <c r="C4" s="55"/>
      <c r="D4" s="83" t="s">
        <v>457</v>
      </c>
      <c r="E4" s="83"/>
      <c r="F4" s="55" t="s">
        <v>7</v>
      </c>
      <c r="G4" s="55"/>
      <c r="H4" s="21" t="s">
        <v>736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4</v>
      </c>
      <c r="F6" s="56">
        <v>4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4</v>
      </c>
      <c r="F7" s="56">
        <v>4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740</v>
      </c>
      <c r="C10" s="56"/>
      <c r="D10" s="56"/>
      <c r="E10" s="56"/>
      <c r="F10" s="21" t="s">
        <v>740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4" spans="1:10">
      <c r="A13" s="60"/>
      <c r="B13" s="55" t="s">
        <v>726</v>
      </c>
      <c r="C13" s="55" t="s">
        <v>328</v>
      </c>
      <c r="D13" s="65" t="s">
        <v>727</v>
      </c>
      <c r="E13" s="56">
        <v>25</v>
      </c>
      <c r="F13" s="66">
        <v>1</v>
      </c>
      <c r="G13" s="66">
        <v>1</v>
      </c>
      <c r="H13" s="56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210" t="s">
        <v>738</v>
      </c>
      <c r="G15" s="66">
        <v>1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0.97</v>
      </c>
      <c r="G16" s="66">
        <v>0.97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v>100</v>
      </c>
      <c r="I17" s="56"/>
      <c r="J17" s="56"/>
    </row>
  </sheetData>
  <mergeCells count="37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S9" sqref="S9"/>
    </sheetView>
  </sheetViews>
  <sheetFormatPr defaultColWidth="9" defaultRowHeight="13.5"/>
  <sheetData>
    <row r="1" ht="28.5" spans="1:10">
      <c r="A1" s="188" t="s">
        <v>711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>
      <c r="A2" s="189" t="s">
        <v>712</v>
      </c>
      <c r="B2" s="189"/>
      <c r="C2" s="189"/>
      <c r="D2" s="189"/>
      <c r="E2" s="189"/>
      <c r="F2" s="189"/>
      <c r="G2" s="189"/>
      <c r="H2" s="189"/>
      <c r="I2" s="189"/>
      <c r="J2" s="189"/>
    </row>
    <row r="3" ht="43" customHeight="1" spans="1:10">
      <c r="A3" s="190" t="s">
        <v>301</v>
      </c>
      <c r="B3" s="190"/>
      <c r="C3" s="190"/>
      <c r="D3" s="200" t="s">
        <v>741</v>
      </c>
      <c r="E3" s="191"/>
      <c r="F3" s="190" t="s">
        <v>714</v>
      </c>
      <c r="G3" s="190"/>
      <c r="H3" s="200" t="s">
        <v>742</v>
      </c>
      <c r="I3" s="191"/>
      <c r="J3" s="191"/>
    </row>
    <row r="4" spans="1:10">
      <c r="A4" s="190" t="s">
        <v>305</v>
      </c>
      <c r="B4" s="190"/>
      <c r="C4" s="190"/>
      <c r="D4" s="83" t="s">
        <v>457</v>
      </c>
      <c r="E4" s="83"/>
      <c r="F4" s="190" t="s">
        <v>7</v>
      </c>
      <c r="G4" s="190"/>
      <c r="H4" s="200" t="s">
        <v>743</v>
      </c>
      <c r="I4" s="191"/>
      <c r="J4" s="191"/>
    </row>
    <row r="5" ht="24.75" spans="1:10">
      <c r="A5" s="190" t="s">
        <v>717</v>
      </c>
      <c r="B5" s="190"/>
      <c r="C5" s="190"/>
      <c r="D5" s="191"/>
      <c r="E5" s="190" t="s">
        <v>718</v>
      </c>
      <c r="F5" s="190" t="s">
        <v>719</v>
      </c>
      <c r="G5" s="190"/>
      <c r="H5" s="190" t="s">
        <v>27</v>
      </c>
      <c r="I5" s="190" t="s">
        <v>720</v>
      </c>
      <c r="J5" s="190" t="s">
        <v>721</v>
      </c>
    </row>
    <row r="6" ht="24" spans="1:10">
      <c r="A6" s="190"/>
      <c r="B6" s="190"/>
      <c r="C6" s="190"/>
      <c r="D6" s="190" t="s">
        <v>311</v>
      </c>
      <c r="E6" s="191">
        <v>10</v>
      </c>
      <c r="F6" s="191">
        <v>10</v>
      </c>
      <c r="G6" s="191"/>
      <c r="H6" s="191">
        <v>10</v>
      </c>
      <c r="I6" s="199">
        <v>1</v>
      </c>
      <c r="J6" s="191">
        <v>10</v>
      </c>
    </row>
    <row r="7" ht="24" spans="1:10">
      <c r="A7" s="190"/>
      <c r="B7" s="190"/>
      <c r="C7" s="190"/>
      <c r="D7" s="190" t="s">
        <v>16</v>
      </c>
      <c r="E7" s="191">
        <v>10</v>
      </c>
      <c r="F7" s="191">
        <v>10</v>
      </c>
      <c r="G7" s="191"/>
      <c r="H7" s="190" t="s">
        <v>722</v>
      </c>
      <c r="I7" s="199">
        <v>1</v>
      </c>
      <c r="J7" s="190" t="s">
        <v>722</v>
      </c>
    </row>
    <row r="8" spans="1:10">
      <c r="A8" s="190"/>
      <c r="B8" s="190"/>
      <c r="C8" s="190"/>
      <c r="D8" s="190" t="s">
        <v>17</v>
      </c>
      <c r="E8" s="191">
        <v>0</v>
      </c>
      <c r="F8" s="191">
        <v>0</v>
      </c>
      <c r="G8" s="191"/>
      <c r="H8" s="190" t="s">
        <v>722</v>
      </c>
      <c r="I8" s="191"/>
      <c r="J8" s="190" t="s">
        <v>722</v>
      </c>
    </row>
    <row r="9" spans="1:10">
      <c r="A9" s="190" t="s">
        <v>18</v>
      </c>
      <c r="B9" s="190" t="s">
        <v>723</v>
      </c>
      <c r="C9" s="190"/>
      <c r="D9" s="190"/>
      <c r="E9" s="190"/>
      <c r="F9" s="190" t="s">
        <v>724</v>
      </c>
      <c r="G9" s="190"/>
      <c r="H9" s="190"/>
      <c r="I9" s="190"/>
      <c r="J9" s="190"/>
    </row>
    <row r="10" spans="1:10">
      <c r="A10" s="190"/>
      <c r="B10" s="200" t="s">
        <v>744</v>
      </c>
      <c r="C10" s="191"/>
      <c r="D10" s="191"/>
      <c r="E10" s="191"/>
      <c r="F10" s="200" t="s">
        <v>744</v>
      </c>
      <c r="G10" s="191"/>
      <c r="H10" s="191"/>
      <c r="I10" s="191"/>
      <c r="J10" s="191"/>
    </row>
    <row r="11" spans="1:10">
      <c r="A11" s="196" t="s">
        <v>23</v>
      </c>
      <c r="B11" s="196" t="s">
        <v>24</v>
      </c>
      <c r="C11" s="190" t="s">
        <v>315</v>
      </c>
      <c r="D11" s="190" t="s">
        <v>316</v>
      </c>
      <c r="E11" s="190" t="s">
        <v>27</v>
      </c>
      <c r="F11" s="190" t="s">
        <v>28</v>
      </c>
      <c r="G11" s="190" t="s">
        <v>29</v>
      </c>
      <c r="H11" s="190" t="s">
        <v>721</v>
      </c>
      <c r="I11" s="190" t="s">
        <v>387</v>
      </c>
      <c r="J11" s="190"/>
    </row>
    <row r="12" spans="1:10">
      <c r="A12" s="197"/>
      <c r="B12" s="201"/>
      <c r="C12" s="190"/>
      <c r="D12" s="190"/>
      <c r="E12" s="190"/>
      <c r="F12" s="190"/>
      <c r="G12" s="190"/>
      <c r="H12" s="190"/>
      <c r="I12" s="190"/>
      <c r="J12" s="190"/>
    </row>
    <row r="13" ht="24" spans="1:10">
      <c r="A13" s="197"/>
      <c r="B13" s="190" t="s">
        <v>726</v>
      </c>
      <c r="C13" s="190" t="s">
        <v>328</v>
      </c>
      <c r="D13" s="198" t="s">
        <v>727</v>
      </c>
      <c r="E13" s="191">
        <v>25</v>
      </c>
      <c r="F13" s="199">
        <v>1</v>
      </c>
      <c r="G13" s="199">
        <v>1</v>
      </c>
      <c r="H13" s="191">
        <v>25</v>
      </c>
      <c r="I13" s="191"/>
      <c r="J13" s="191"/>
    </row>
    <row r="14" spans="1:10">
      <c r="A14" s="197"/>
      <c r="B14" s="190"/>
      <c r="C14" s="190" t="s">
        <v>38</v>
      </c>
      <c r="D14" s="198" t="s">
        <v>728</v>
      </c>
      <c r="E14" s="200">
        <v>25</v>
      </c>
      <c r="F14" s="199">
        <v>1</v>
      </c>
      <c r="G14" s="199">
        <v>1</v>
      </c>
      <c r="H14" s="200">
        <v>25</v>
      </c>
      <c r="I14" s="191"/>
      <c r="J14" s="191"/>
    </row>
    <row r="15" ht="36" spans="1:10">
      <c r="A15" s="197"/>
      <c r="B15" s="190" t="s">
        <v>398</v>
      </c>
      <c r="C15" s="190" t="s">
        <v>729</v>
      </c>
      <c r="D15" s="198" t="s">
        <v>414</v>
      </c>
      <c r="E15" s="191">
        <v>30</v>
      </c>
      <c r="F15" s="199" t="s">
        <v>745</v>
      </c>
      <c r="G15" s="199" t="s">
        <v>745</v>
      </c>
      <c r="H15" s="191">
        <v>30</v>
      </c>
      <c r="I15" s="191"/>
      <c r="J15" s="191"/>
    </row>
    <row r="16" ht="36" spans="1:10">
      <c r="A16" s="197"/>
      <c r="B16" s="232" t="s">
        <v>51</v>
      </c>
      <c r="C16" s="190" t="s">
        <v>52</v>
      </c>
      <c r="D16" s="198" t="s">
        <v>731</v>
      </c>
      <c r="E16" s="191">
        <v>10</v>
      </c>
      <c r="F16" s="199">
        <v>0.97</v>
      </c>
      <c r="G16" s="199">
        <v>0.97</v>
      </c>
      <c r="H16" s="191">
        <v>10</v>
      </c>
      <c r="I16" s="191"/>
      <c r="J16" s="191"/>
    </row>
    <row r="17" spans="1:10">
      <c r="A17" s="190" t="s">
        <v>55</v>
      </c>
      <c r="B17" s="190"/>
      <c r="C17" s="190"/>
      <c r="D17" s="190"/>
      <c r="E17" s="191">
        <v>100</v>
      </c>
      <c r="F17" s="191"/>
      <c r="G17" s="191"/>
      <c r="H17" s="191">
        <v>100</v>
      </c>
      <c r="I17" s="191"/>
      <c r="J17" s="191"/>
    </row>
  </sheetData>
  <mergeCells count="37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L26" sqref="L26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8" customHeight="1" spans="1:10">
      <c r="A3" s="55" t="s">
        <v>301</v>
      </c>
      <c r="B3" s="55"/>
      <c r="C3" s="55"/>
      <c r="D3" s="21" t="s">
        <v>746</v>
      </c>
      <c r="E3" s="56"/>
      <c r="F3" s="55" t="s">
        <v>714</v>
      </c>
      <c r="G3" s="55"/>
      <c r="H3" s="21" t="s">
        <v>742</v>
      </c>
      <c r="I3" s="56"/>
      <c r="J3" s="56"/>
    </row>
    <row r="4" spans="1:10">
      <c r="A4" s="55" t="s">
        <v>305</v>
      </c>
      <c r="B4" s="55"/>
      <c r="C4" s="55"/>
      <c r="D4" s="83" t="s">
        <v>457</v>
      </c>
      <c r="E4" s="83"/>
      <c r="F4" s="55" t="s">
        <v>7</v>
      </c>
      <c r="G4" s="55"/>
      <c r="H4" s="21" t="s">
        <v>743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4</v>
      </c>
      <c r="F6" s="56">
        <v>4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4</v>
      </c>
      <c r="F7" s="56">
        <v>4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747</v>
      </c>
      <c r="C10" s="56"/>
      <c r="D10" s="56"/>
      <c r="E10" s="56"/>
      <c r="F10" s="21" t="s">
        <v>747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4" spans="1:10">
      <c r="A13" s="60"/>
      <c r="B13" s="55" t="s">
        <v>726</v>
      </c>
      <c r="C13" s="55" t="s">
        <v>328</v>
      </c>
      <c r="D13" s="65" t="s">
        <v>727</v>
      </c>
      <c r="E13" s="56">
        <v>25</v>
      </c>
      <c r="F13" s="66">
        <v>1</v>
      </c>
      <c r="G13" s="66">
        <v>1</v>
      </c>
      <c r="H13" s="56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66" t="s">
        <v>745</v>
      </c>
      <c r="G15" s="66" t="s">
        <v>745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0.97</v>
      </c>
      <c r="G16" s="66">
        <v>0.97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v>100</v>
      </c>
      <c r="I17" s="56"/>
      <c r="J17" s="56"/>
    </row>
  </sheetData>
  <mergeCells count="37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M23" sqref="M23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50" customHeight="1" spans="1:10">
      <c r="A3" s="55" t="s">
        <v>301</v>
      </c>
      <c r="B3" s="55"/>
      <c r="C3" s="55"/>
      <c r="D3" s="21" t="s">
        <v>748</v>
      </c>
      <c r="E3" s="56"/>
      <c r="F3" s="55" t="s">
        <v>714</v>
      </c>
      <c r="G3" s="55"/>
      <c r="H3" s="21" t="s">
        <v>742</v>
      </c>
      <c r="I3" s="56"/>
      <c r="J3" s="56"/>
    </row>
    <row r="4" spans="1:10">
      <c r="A4" s="55" t="s">
        <v>305</v>
      </c>
      <c r="B4" s="55"/>
      <c r="C4" s="55"/>
      <c r="D4" s="83" t="s">
        <v>457</v>
      </c>
      <c r="E4" s="83"/>
      <c r="F4" s="55" t="s">
        <v>7</v>
      </c>
      <c r="G4" s="55"/>
      <c r="H4" s="21" t="s">
        <v>743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234">
        <v>282</v>
      </c>
      <c r="F6" s="56">
        <v>282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235">
        <v>188</v>
      </c>
      <c r="F7" s="56">
        <v>188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235">
        <v>94</v>
      </c>
      <c r="F8" s="56">
        <v>94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749</v>
      </c>
      <c r="C10" s="56"/>
      <c r="D10" s="56"/>
      <c r="E10" s="56"/>
      <c r="F10" s="21" t="s">
        <v>749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36" spans="1:10">
      <c r="A13" s="60"/>
      <c r="B13" s="57" t="s">
        <v>726</v>
      </c>
      <c r="C13" s="55" t="s">
        <v>32</v>
      </c>
      <c r="D13" s="65" t="s">
        <v>648</v>
      </c>
      <c r="E13" s="56">
        <v>30</v>
      </c>
      <c r="F13" s="213" t="s">
        <v>750</v>
      </c>
      <c r="G13" s="213" t="s">
        <v>750</v>
      </c>
      <c r="H13" s="56">
        <v>30</v>
      </c>
      <c r="I13" s="56"/>
      <c r="J13" s="56"/>
    </row>
    <row r="14" ht="24" spans="1:10">
      <c r="A14" s="60"/>
      <c r="B14" s="60"/>
      <c r="C14" s="55" t="s">
        <v>328</v>
      </c>
      <c r="D14" s="65" t="s">
        <v>727</v>
      </c>
      <c r="E14" s="21">
        <v>10</v>
      </c>
      <c r="F14" s="211">
        <v>1</v>
      </c>
      <c r="G14" s="211">
        <v>1</v>
      </c>
      <c r="H14" s="21">
        <v>10</v>
      </c>
      <c r="I14" s="56"/>
      <c r="J14" s="56"/>
    </row>
    <row r="15" spans="1:10">
      <c r="A15" s="60"/>
      <c r="B15" s="60"/>
      <c r="C15" s="55" t="s">
        <v>38</v>
      </c>
      <c r="D15" s="65" t="s">
        <v>728</v>
      </c>
      <c r="E15" s="56">
        <v>10</v>
      </c>
      <c r="F15" s="211">
        <v>1</v>
      </c>
      <c r="G15" s="211">
        <v>1</v>
      </c>
      <c r="H15" s="56">
        <v>10</v>
      </c>
      <c r="I15" s="56"/>
      <c r="J15" s="56"/>
    </row>
    <row r="16" ht="36" spans="1:10">
      <c r="A16" s="60"/>
      <c r="B16" s="55" t="s">
        <v>398</v>
      </c>
      <c r="C16" s="55" t="s">
        <v>729</v>
      </c>
      <c r="D16" s="65" t="s">
        <v>414</v>
      </c>
      <c r="E16" s="56">
        <v>30</v>
      </c>
      <c r="F16" s="21" t="s">
        <v>751</v>
      </c>
      <c r="G16" s="21" t="s">
        <v>751</v>
      </c>
      <c r="H16" s="56">
        <v>30</v>
      </c>
      <c r="I16" s="56"/>
      <c r="J16" s="56"/>
    </row>
    <row r="17" spans="1:10">
      <c r="A17" s="60"/>
      <c r="B17" s="57" t="s">
        <v>51</v>
      </c>
      <c r="C17" s="55" t="s">
        <v>52</v>
      </c>
      <c r="D17" s="21" t="s">
        <v>731</v>
      </c>
      <c r="E17" s="56">
        <v>10</v>
      </c>
      <c r="F17" s="66">
        <v>0.97</v>
      </c>
      <c r="G17" s="66">
        <v>0.97</v>
      </c>
      <c r="H17" s="56">
        <v>10</v>
      </c>
      <c r="I17" s="56"/>
      <c r="J17" s="56"/>
    </row>
    <row r="18" spans="1:10">
      <c r="A18" s="60"/>
      <c r="B18" s="60"/>
      <c r="C18" s="55"/>
      <c r="D18" s="56"/>
      <c r="E18" s="56"/>
      <c r="F18" s="56"/>
      <c r="G18" s="56"/>
      <c r="H18" s="56"/>
      <c r="I18" s="56"/>
      <c r="J18" s="56"/>
    </row>
    <row r="19" spans="1:10">
      <c r="A19" s="55" t="s">
        <v>55</v>
      </c>
      <c r="B19" s="55"/>
      <c r="C19" s="55"/>
      <c r="D19" s="55"/>
      <c r="E19" s="56">
        <v>100</v>
      </c>
      <c r="F19" s="56"/>
      <c r="G19" s="56"/>
      <c r="H19" s="56">
        <v>100</v>
      </c>
      <c r="I19" s="56"/>
      <c r="J19" s="56"/>
    </row>
  </sheetData>
  <mergeCells count="45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9:D19"/>
    <mergeCell ref="F19:G19"/>
    <mergeCell ref="I19:J19"/>
    <mergeCell ref="A9:A10"/>
    <mergeCell ref="A11:A18"/>
    <mergeCell ref="B11:B12"/>
    <mergeCell ref="B13:B15"/>
    <mergeCell ref="B17:B18"/>
    <mergeCell ref="C11:C12"/>
    <mergeCell ref="C17:C18"/>
    <mergeCell ref="D11:D12"/>
    <mergeCell ref="D17:D18"/>
    <mergeCell ref="E11:E12"/>
    <mergeCell ref="E17:E18"/>
    <mergeCell ref="F11:F12"/>
    <mergeCell ref="F17:F18"/>
    <mergeCell ref="G11:G12"/>
    <mergeCell ref="G17:G18"/>
    <mergeCell ref="H11:H12"/>
    <mergeCell ref="H17:H18"/>
    <mergeCell ref="A5:C8"/>
    <mergeCell ref="I11:J12"/>
    <mergeCell ref="I17:J18"/>
  </mergeCells>
  <pageMargins left="0.75" right="0.75" top="1" bottom="1" header="0.5" footer="0.5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28" sqref="M28"/>
    </sheetView>
  </sheetViews>
  <sheetFormatPr defaultColWidth="9" defaultRowHeight="13.5"/>
  <sheetData>
    <row r="1" ht="28.5" spans="1:10">
      <c r="A1" s="188" t="s">
        <v>711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>
      <c r="A2" s="189" t="s">
        <v>712</v>
      </c>
      <c r="B2" s="189"/>
      <c r="C2" s="189"/>
      <c r="D2" s="189"/>
      <c r="E2" s="189"/>
      <c r="F2" s="189"/>
      <c r="G2" s="189"/>
      <c r="H2" s="189"/>
      <c r="I2" s="189"/>
      <c r="J2" s="189"/>
    </row>
    <row r="3" ht="45" customHeight="1" spans="1:10">
      <c r="A3" s="190" t="s">
        <v>301</v>
      </c>
      <c r="B3" s="190"/>
      <c r="C3" s="190"/>
      <c r="D3" s="200" t="s">
        <v>752</v>
      </c>
      <c r="E3" s="191"/>
      <c r="F3" s="190" t="s">
        <v>714</v>
      </c>
      <c r="G3" s="190"/>
      <c r="H3" s="200" t="s">
        <v>753</v>
      </c>
      <c r="I3" s="191"/>
      <c r="J3" s="191"/>
    </row>
    <row r="4" spans="1:10">
      <c r="A4" s="190" t="s">
        <v>305</v>
      </c>
      <c r="B4" s="190"/>
      <c r="C4" s="190"/>
      <c r="D4" s="83" t="s">
        <v>457</v>
      </c>
      <c r="E4" s="83"/>
      <c r="F4" s="190" t="s">
        <v>7</v>
      </c>
      <c r="G4" s="190"/>
      <c r="H4" s="200" t="s">
        <v>754</v>
      </c>
      <c r="I4" s="191"/>
      <c r="J4" s="191"/>
    </row>
    <row r="5" ht="24.75" spans="1:10">
      <c r="A5" s="190" t="s">
        <v>717</v>
      </c>
      <c r="B5" s="190"/>
      <c r="C5" s="190"/>
      <c r="D5" s="191"/>
      <c r="E5" s="190" t="s">
        <v>718</v>
      </c>
      <c r="F5" s="190" t="s">
        <v>719</v>
      </c>
      <c r="G5" s="190"/>
      <c r="H5" s="190" t="s">
        <v>27</v>
      </c>
      <c r="I5" s="190" t="s">
        <v>720</v>
      </c>
      <c r="J5" s="190" t="s">
        <v>721</v>
      </c>
    </row>
    <row r="6" ht="24" spans="1:10">
      <c r="A6" s="190"/>
      <c r="B6" s="190"/>
      <c r="C6" s="190"/>
      <c r="D6" s="190" t="s">
        <v>311</v>
      </c>
      <c r="E6" s="191">
        <v>4</v>
      </c>
      <c r="F6" s="191">
        <v>10</v>
      </c>
      <c r="G6" s="191"/>
      <c r="H6" s="191">
        <v>10</v>
      </c>
      <c r="I6" s="199">
        <v>1</v>
      </c>
      <c r="J6" s="191">
        <v>10</v>
      </c>
    </row>
    <row r="7" ht="24" spans="1:10">
      <c r="A7" s="190"/>
      <c r="B7" s="190"/>
      <c r="C7" s="190"/>
      <c r="D7" s="190" t="s">
        <v>16</v>
      </c>
      <c r="E7" s="191">
        <v>4</v>
      </c>
      <c r="F7" s="191">
        <v>10</v>
      </c>
      <c r="G7" s="191"/>
      <c r="H7" s="190" t="s">
        <v>722</v>
      </c>
      <c r="I7" s="199">
        <v>1</v>
      </c>
      <c r="J7" s="190" t="s">
        <v>722</v>
      </c>
    </row>
    <row r="8" spans="1:10">
      <c r="A8" s="190"/>
      <c r="B8" s="190"/>
      <c r="C8" s="190"/>
      <c r="D8" s="190" t="s">
        <v>17</v>
      </c>
      <c r="E8" s="191">
        <v>0</v>
      </c>
      <c r="F8" s="191">
        <v>0</v>
      </c>
      <c r="G8" s="191"/>
      <c r="H8" s="190" t="s">
        <v>722</v>
      </c>
      <c r="I8" s="191"/>
      <c r="J8" s="190" t="s">
        <v>722</v>
      </c>
    </row>
    <row r="9" spans="1:10">
      <c r="A9" s="190" t="s">
        <v>18</v>
      </c>
      <c r="B9" s="190" t="s">
        <v>723</v>
      </c>
      <c r="C9" s="190"/>
      <c r="D9" s="190"/>
      <c r="E9" s="190"/>
      <c r="F9" s="190" t="s">
        <v>724</v>
      </c>
      <c r="G9" s="190"/>
      <c r="H9" s="190"/>
      <c r="I9" s="190"/>
      <c r="J9" s="190"/>
    </row>
    <row r="10" spans="1:10">
      <c r="A10" s="190"/>
      <c r="B10" s="200" t="s">
        <v>755</v>
      </c>
      <c r="C10" s="191"/>
      <c r="D10" s="191"/>
      <c r="E10" s="191"/>
      <c r="F10" s="200" t="s">
        <v>755</v>
      </c>
      <c r="G10" s="191"/>
      <c r="H10" s="191"/>
      <c r="I10" s="191"/>
      <c r="J10" s="191"/>
    </row>
    <row r="11" spans="1:10">
      <c r="A11" s="196" t="s">
        <v>23</v>
      </c>
      <c r="B11" s="196" t="s">
        <v>24</v>
      </c>
      <c r="C11" s="190" t="s">
        <v>315</v>
      </c>
      <c r="D11" s="190" t="s">
        <v>316</v>
      </c>
      <c r="E11" s="190" t="s">
        <v>27</v>
      </c>
      <c r="F11" s="190" t="s">
        <v>28</v>
      </c>
      <c r="G11" s="190" t="s">
        <v>29</v>
      </c>
      <c r="H11" s="190" t="s">
        <v>721</v>
      </c>
      <c r="I11" s="190" t="s">
        <v>387</v>
      </c>
      <c r="J11" s="190"/>
    </row>
    <row r="12" spans="1:10">
      <c r="A12" s="197"/>
      <c r="B12" s="201"/>
      <c r="C12" s="190"/>
      <c r="D12" s="190"/>
      <c r="E12" s="190"/>
      <c r="F12" s="190"/>
      <c r="G12" s="190"/>
      <c r="H12" s="190"/>
      <c r="I12" s="190"/>
      <c r="J12" s="190"/>
    </row>
    <row r="13" ht="24" spans="1:10">
      <c r="A13" s="197"/>
      <c r="B13" s="190" t="s">
        <v>726</v>
      </c>
      <c r="C13" s="190" t="s">
        <v>328</v>
      </c>
      <c r="D13" s="198" t="s">
        <v>727</v>
      </c>
      <c r="E13" s="191">
        <v>25</v>
      </c>
      <c r="F13" s="199">
        <v>1</v>
      </c>
      <c r="G13" s="199">
        <v>1</v>
      </c>
      <c r="H13" s="191">
        <v>25</v>
      </c>
      <c r="I13" s="191"/>
      <c r="J13" s="191"/>
    </row>
    <row r="14" spans="1:10">
      <c r="A14" s="197"/>
      <c r="B14" s="190"/>
      <c r="C14" s="190" t="s">
        <v>38</v>
      </c>
      <c r="D14" s="198" t="s">
        <v>728</v>
      </c>
      <c r="E14" s="200">
        <v>25</v>
      </c>
      <c r="F14" s="199">
        <v>1</v>
      </c>
      <c r="G14" s="199">
        <v>1</v>
      </c>
      <c r="H14" s="200">
        <v>25</v>
      </c>
      <c r="I14" s="191"/>
      <c r="J14" s="191"/>
    </row>
    <row r="15" ht="36" spans="1:10">
      <c r="A15" s="197"/>
      <c r="B15" s="190" t="s">
        <v>398</v>
      </c>
      <c r="C15" s="190" t="s">
        <v>729</v>
      </c>
      <c r="D15" s="198" t="s">
        <v>414</v>
      </c>
      <c r="E15" s="191">
        <v>30</v>
      </c>
      <c r="F15" s="233" t="s">
        <v>756</v>
      </c>
      <c r="G15" s="199">
        <v>1</v>
      </c>
      <c r="H15" s="191">
        <v>30</v>
      </c>
      <c r="I15" s="191"/>
      <c r="J15" s="191"/>
    </row>
    <row r="16" ht="36" spans="1:10">
      <c r="A16" s="197"/>
      <c r="B16" s="232" t="s">
        <v>51</v>
      </c>
      <c r="C16" s="190" t="s">
        <v>52</v>
      </c>
      <c r="D16" s="198" t="s">
        <v>731</v>
      </c>
      <c r="E16" s="191">
        <v>10</v>
      </c>
      <c r="F16" s="199">
        <v>0.97</v>
      </c>
      <c r="G16" s="199">
        <v>0.97</v>
      </c>
      <c r="H16" s="191">
        <v>10</v>
      </c>
      <c r="I16" s="191"/>
      <c r="J16" s="191"/>
    </row>
    <row r="17" spans="1:10">
      <c r="A17" s="190" t="s">
        <v>55</v>
      </c>
      <c r="B17" s="190"/>
      <c r="C17" s="190"/>
      <c r="D17" s="190"/>
      <c r="E17" s="191">
        <v>100</v>
      </c>
      <c r="F17" s="191"/>
      <c r="G17" s="191"/>
      <c r="H17" s="191">
        <v>100</v>
      </c>
      <c r="I17" s="191"/>
      <c r="J17" s="191"/>
    </row>
  </sheetData>
  <mergeCells count="37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25" sqref="M25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9" customHeight="1" spans="1:10">
      <c r="A3" s="55" t="s">
        <v>301</v>
      </c>
      <c r="B3" s="55"/>
      <c r="C3" s="55"/>
      <c r="D3" s="21" t="s">
        <v>757</v>
      </c>
      <c r="E3" s="56"/>
      <c r="F3" s="55" t="s">
        <v>714</v>
      </c>
      <c r="G3" s="55"/>
      <c r="H3" s="21" t="s">
        <v>753</v>
      </c>
      <c r="I3" s="56"/>
      <c r="J3" s="56"/>
    </row>
    <row r="4" spans="1:10">
      <c r="A4" s="55" t="s">
        <v>305</v>
      </c>
      <c r="B4" s="55"/>
      <c r="C4" s="55"/>
      <c r="D4" s="83" t="s">
        <v>457</v>
      </c>
      <c r="E4" s="83"/>
      <c r="F4" s="55" t="s">
        <v>7</v>
      </c>
      <c r="G4" s="55"/>
      <c r="H4" s="21" t="s">
        <v>754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5</v>
      </c>
      <c r="F6" s="56">
        <v>5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5</v>
      </c>
      <c r="F7" s="56">
        <v>5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758</v>
      </c>
      <c r="C10" s="56"/>
      <c r="D10" s="56"/>
      <c r="E10" s="56"/>
      <c r="F10" s="21" t="s">
        <v>758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4" spans="1:10">
      <c r="A13" s="60"/>
      <c r="B13" s="55" t="s">
        <v>726</v>
      </c>
      <c r="C13" s="55" t="s">
        <v>328</v>
      </c>
      <c r="D13" s="65" t="s">
        <v>727</v>
      </c>
      <c r="E13" s="56">
        <v>25</v>
      </c>
      <c r="F13" s="66">
        <v>1</v>
      </c>
      <c r="G13" s="66">
        <v>1</v>
      </c>
      <c r="H13" s="56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210" t="s">
        <v>756</v>
      </c>
      <c r="G15" s="66">
        <v>1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0.97</v>
      </c>
      <c r="G16" s="66">
        <v>0.97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v>100</v>
      </c>
      <c r="I17" s="56"/>
      <c r="J17" s="56"/>
    </row>
  </sheetData>
  <mergeCells count="37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N16" sqref="N16"/>
    </sheetView>
  </sheetViews>
  <sheetFormatPr defaultColWidth="9" defaultRowHeight="13.5"/>
  <sheetData>
    <row r="1" ht="28.5" spans="1:10">
      <c r="A1" s="188" t="s">
        <v>711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>
      <c r="A2" s="189" t="s">
        <v>712</v>
      </c>
      <c r="B2" s="189"/>
      <c r="C2" s="189"/>
      <c r="D2" s="189"/>
      <c r="E2" s="189"/>
      <c r="F2" s="189"/>
      <c r="G2" s="189"/>
      <c r="H2" s="189"/>
      <c r="I2" s="189"/>
      <c r="J2" s="189"/>
    </row>
    <row r="3" ht="40" customHeight="1" spans="1:10">
      <c r="A3" s="190" t="s">
        <v>301</v>
      </c>
      <c r="B3" s="190"/>
      <c r="C3" s="190"/>
      <c r="D3" s="200" t="s">
        <v>759</v>
      </c>
      <c r="E3" s="191"/>
      <c r="F3" s="190" t="s">
        <v>714</v>
      </c>
      <c r="G3" s="190"/>
      <c r="H3" s="200" t="s">
        <v>760</v>
      </c>
      <c r="I3" s="191"/>
      <c r="J3" s="191"/>
    </row>
    <row r="4" spans="1:10">
      <c r="A4" s="190" t="s">
        <v>305</v>
      </c>
      <c r="B4" s="190"/>
      <c r="C4" s="190"/>
      <c r="D4" s="83" t="s">
        <v>457</v>
      </c>
      <c r="E4" s="83"/>
      <c r="F4" s="190" t="s">
        <v>7</v>
      </c>
      <c r="G4" s="190"/>
      <c r="H4" s="200" t="s">
        <v>761</v>
      </c>
      <c r="I4" s="191"/>
      <c r="J4" s="191"/>
    </row>
    <row r="5" ht="24.75" spans="1:10">
      <c r="A5" s="190" t="s">
        <v>717</v>
      </c>
      <c r="B5" s="190"/>
      <c r="C5" s="190"/>
      <c r="D5" s="191"/>
      <c r="E5" s="190" t="s">
        <v>718</v>
      </c>
      <c r="F5" s="190" t="s">
        <v>719</v>
      </c>
      <c r="G5" s="190"/>
      <c r="H5" s="190" t="s">
        <v>27</v>
      </c>
      <c r="I5" s="190" t="s">
        <v>720</v>
      </c>
      <c r="J5" s="190" t="s">
        <v>721</v>
      </c>
    </row>
    <row r="6" ht="24" spans="1:10">
      <c r="A6" s="190"/>
      <c r="B6" s="190"/>
      <c r="C6" s="190"/>
      <c r="D6" s="190" t="s">
        <v>311</v>
      </c>
      <c r="E6" s="191">
        <v>10</v>
      </c>
      <c r="F6" s="191">
        <v>10</v>
      </c>
      <c r="G6" s="191"/>
      <c r="H6" s="191">
        <v>10</v>
      </c>
      <c r="I6" s="199">
        <v>1</v>
      </c>
      <c r="J6" s="191">
        <v>10</v>
      </c>
    </row>
    <row r="7" ht="24" spans="1:10">
      <c r="A7" s="190"/>
      <c r="B7" s="190"/>
      <c r="C7" s="190"/>
      <c r="D7" s="190" t="s">
        <v>16</v>
      </c>
      <c r="E7" s="191">
        <v>10</v>
      </c>
      <c r="F7" s="191">
        <v>10</v>
      </c>
      <c r="G7" s="191"/>
      <c r="H7" s="190" t="s">
        <v>722</v>
      </c>
      <c r="I7" s="199">
        <v>1</v>
      </c>
      <c r="J7" s="190" t="s">
        <v>722</v>
      </c>
    </row>
    <row r="8" spans="1:10">
      <c r="A8" s="190"/>
      <c r="B8" s="190"/>
      <c r="C8" s="190"/>
      <c r="D8" s="190" t="s">
        <v>17</v>
      </c>
      <c r="E8" s="191">
        <v>0</v>
      </c>
      <c r="F8" s="191">
        <v>0</v>
      </c>
      <c r="G8" s="191"/>
      <c r="H8" s="190" t="s">
        <v>722</v>
      </c>
      <c r="I8" s="191"/>
      <c r="J8" s="190" t="s">
        <v>722</v>
      </c>
    </row>
    <row r="9" spans="1:10">
      <c r="A9" s="190" t="s">
        <v>18</v>
      </c>
      <c r="B9" s="190" t="s">
        <v>723</v>
      </c>
      <c r="C9" s="190"/>
      <c r="D9" s="190"/>
      <c r="E9" s="190"/>
      <c r="F9" s="190" t="s">
        <v>724</v>
      </c>
      <c r="G9" s="190"/>
      <c r="H9" s="190"/>
      <c r="I9" s="190"/>
      <c r="J9" s="190"/>
    </row>
    <row r="10" spans="1:10">
      <c r="A10" s="190"/>
      <c r="B10" s="200" t="s">
        <v>762</v>
      </c>
      <c r="C10" s="191"/>
      <c r="D10" s="191"/>
      <c r="E10" s="191"/>
      <c r="F10" s="200" t="s">
        <v>762</v>
      </c>
      <c r="G10" s="191"/>
      <c r="H10" s="191"/>
      <c r="I10" s="191"/>
      <c r="J10" s="191"/>
    </row>
    <row r="11" spans="1:10">
      <c r="A11" s="196" t="s">
        <v>23</v>
      </c>
      <c r="B11" s="196" t="s">
        <v>24</v>
      </c>
      <c r="C11" s="190" t="s">
        <v>315</v>
      </c>
      <c r="D11" s="190" t="s">
        <v>316</v>
      </c>
      <c r="E11" s="190" t="s">
        <v>27</v>
      </c>
      <c r="F11" s="190" t="s">
        <v>28</v>
      </c>
      <c r="G11" s="190" t="s">
        <v>29</v>
      </c>
      <c r="H11" s="190" t="s">
        <v>721</v>
      </c>
      <c r="I11" s="190" t="s">
        <v>387</v>
      </c>
      <c r="J11" s="190"/>
    </row>
    <row r="12" spans="1:10">
      <c r="A12" s="197"/>
      <c r="B12" s="201"/>
      <c r="C12" s="190"/>
      <c r="D12" s="190"/>
      <c r="E12" s="190"/>
      <c r="F12" s="190"/>
      <c r="G12" s="190"/>
      <c r="H12" s="190"/>
      <c r="I12" s="190"/>
      <c r="J12" s="190"/>
    </row>
    <row r="13" ht="24" spans="1:10">
      <c r="A13" s="197"/>
      <c r="B13" s="190" t="s">
        <v>726</v>
      </c>
      <c r="C13" s="190" t="s">
        <v>328</v>
      </c>
      <c r="D13" s="198" t="s">
        <v>727</v>
      </c>
      <c r="E13" s="191">
        <v>25</v>
      </c>
      <c r="F13" s="199">
        <v>1</v>
      </c>
      <c r="G13" s="199">
        <v>1</v>
      </c>
      <c r="H13" s="191">
        <v>25</v>
      </c>
      <c r="I13" s="191"/>
      <c r="J13" s="191"/>
    </row>
    <row r="14" spans="1:10">
      <c r="A14" s="197"/>
      <c r="B14" s="190"/>
      <c r="C14" s="190" t="s">
        <v>38</v>
      </c>
      <c r="D14" s="198" t="s">
        <v>728</v>
      </c>
      <c r="E14" s="200">
        <v>25</v>
      </c>
      <c r="F14" s="199">
        <v>1</v>
      </c>
      <c r="G14" s="199">
        <v>1</v>
      </c>
      <c r="H14" s="200">
        <v>25</v>
      </c>
      <c r="I14" s="191"/>
      <c r="J14" s="191"/>
    </row>
    <row r="15" ht="36" spans="1:10">
      <c r="A15" s="197"/>
      <c r="B15" s="190" t="s">
        <v>398</v>
      </c>
      <c r="C15" s="190" t="s">
        <v>729</v>
      </c>
      <c r="D15" s="198" t="s">
        <v>414</v>
      </c>
      <c r="E15" s="191">
        <v>30</v>
      </c>
      <c r="F15" s="199" t="s">
        <v>745</v>
      </c>
      <c r="G15" s="199" t="s">
        <v>745</v>
      </c>
      <c r="H15" s="191">
        <v>30</v>
      </c>
      <c r="I15" s="191"/>
      <c r="J15" s="191"/>
    </row>
    <row r="16" ht="36" spans="1:10">
      <c r="A16" s="197"/>
      <c r="B16" s="232" t="s">
        <v>51</v>
      </c>
      <c r="C16" s="190" t="s">
        <v>52</v>
      </c>
      <c r="D16" s="198" t="s">
        <v>731</v>
      </c>
      <c r="E16" s="191">
        <v>10</v>
      </c>
      <c r="F16" s="199">
        <v>0.97</v>
      </c>
      <c r="G16" s="199">
        <v>0.97</v>
      </c>
      <c r="H16" s="191">
        <v>10</v>
      </c>
      <c r="I16" s="191"/>
      <c r="J16" s="191"/>
    </row>
    <row r="17" spans="1:10">
      <c r="A17" s="190" t="s">
        <v>55</v>
      </c>
      <c r="B17" s="190"/>
      <c r="C17" s="190"/>
      <c r="D17" s="190"/>
      <c r="E17" s="191">
        <v>100</v>
      </c>
      <c r="F17" s="191"/>
      <c r="G17" s="191"/>
      <c r="H17" s="191">
        <v>100</v>
      </c>
      <c r="I17" s="191"/>
      <c r="J17" s="191"/>
    </row>
  </sheetData>
  <mergeCells count="37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24" sqref="M24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6" customHeight="1" spans="1:10">
      <c r="A3" s="55" t="s">
        <v>301</v>
      </c>
      <c r="B3" s="55"/>
      <c r="C3" s="55"/>
      <c r="D3" s="21" t="s">
        <v>763</v>
      </c>
      <c r="E3" s="56"/>
      <c r="F3" s="55" t="s">
        <v>714</v>
      </c>
      <c r="G3" s="55"/>
      <c r="H3" s="21" t="s">
        <v>760</v>
      </c>
      <c r="I3" s="56"/>
      <c r="J3" s="56"/>
    </row>
    <row r="4" spans="1:10">
      <c r="A4" s="55" t="s">
        <v>305</v>
      </c>
      <c r="B4" s="55"/>
      <c r="C4" s="55"/>
      <c r="D4" s="83" t="s">
        <v>457</v>
      </c>
      <c r="E4" s="83"/>
      <c r="F4" s="55" t="s">
        <v>7</v>
      </c>
      <c r="G4" s="55"/>
      <c r="H4" s="21" t="s">
        <v>761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6</v>
      </c>
      <c r="F6" s="56">
        <v>6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6</v>
      </c>
      <c r="F7" s="56">
        <v>6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764</v>
      </c>
      <c r="C10" s="56"/>
      <c r="D10" s="56"/>
      <c r="E10" s="56"/>
      <c r="F10" s="21" t="s">
        <v>764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4" spans="1:10">
      <c r="A13" s="60"/>
      <c r="B13" s="55" t="s">
        <v>726</v>
      </c>
      <c r="C13" s="55" t="s">
        <v>328</v>
      </c>
      <c r="D13" s="65" t="s">
        <v>727</v>
      </c>
      <c r="E13" s="56">
        <v>25</v>
      </c>
      <c r="F13" s="66">
        <v>1</v>
      </c>
      <c r="G13" s="66">
        <v>1</v>
      </c>
      <c r="H13" s="56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66" t="s">
        <v>745</v>
      </c>
      <c r="G15" s="66" t="s">
        <v>745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0.97</v>
      </c>
      <c r="G16" s="66">
        <v>0.97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v>100</v>
      </c>
      <c r="I17" s="56"/>
      <c r="J17" s="56"/>
    </row>
  </sheetData>
  <mergeCells count="37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30" sqref="M30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2" customHeight="1" spans="1:10">
      <c r="A3" s="55" t="s">
        <v>301</v>
      </c>
      <c r="B3" s="55"/>
      <c r="C3" s="55"/>
      <c r="D3" s="21" t="s">
        <v>765</v>
      </c>
      <c r="E3" s="56"/>
      <c r="F3" s="55" t="s">
        <v>714</v>
      </c>
      <c r="G3" s="55"/>
      <c r="H3" s="21" t="s">
        <v>766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53" t="s">
        <v>768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68</v>
      </c>
      <c r="F6" s="229">
        <v>68</v>
      </c>
      <c r="G6" s="178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35</v>
      </c>
      <c r="F7" s="229">
        <v>35</v>
      </c>
      <c r="G7" s="178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33</v>
      </c>
      <c r="F8" s="212">
        <v>33</v>
      </c>
      <c r="G8" s="178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34" t="s">
        <v>770</v>
      </c>
      <c r="E13" s="56">
        <v>50</v>
      </c>
      <c r="F13" s="56" t="s">
        <v>771</v>
      </c>
      <c r="G13" s="56" t="s">
        <v>771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25" sqref="F25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3" customHeight="1" spans="1:10">
      <c r="A3" s="55" t="s">
        <v>301</v>
      </c>
      <c r="B3" s="55"/>
      <c r="C3" s="55"/>
      <c r="D3" s="21" t="s">
        <v>773</v>
      </c>
      <c r="E3" s="56"/>
      <c r="F3" s="55" t="s">
        <v>714</v>
      </c>
      <c r="G3" s="55"/>
      <c r="H3" s="21" t="s">
        <v>774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21" t="s">
        <v>775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258</v>
      </c>
      <c r="F6" s="56">
        <v>560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258</v>
      </c>
      <c r="F7" s="56">
        <v>560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spans="1:10">
      <c r="A13" s="60"/>
      <c r="B13" s="57" t="s">
        <v>726</v>
      </c>
      <c r="C13" s="55" t="s">
        <v>32</v>
      </c>
      <c r="D13" s="230" t="s">
        <v>776</v>
      </c>
      <c r="E13" s="59">
        <v>50</v>
      </c>
      <c r="F13" s="66" t="s">
        <v>777</v>
      </c>
      <c r="G13" s="66" t="s">
        <v>777</v>
      </c>
      <c r="H13" s="59">
        <v>50</v>
      </c>
      <c r="I13" s="56"/>
      <c r="J13" s="56"/>
    </row>
    <row r="14" ht="27" spans="1:10">
      <c r="A14" s="60"/>
      <c r="B14" s="60"/>
      <c r="C14" s="55" t="s">
        <v>32</v>
      </c>
      <c r="D14" s="230" t="s">
        <v>770</v>
      </c>
      <c r="E14" s="71"/>
      <c r="F14" s="66" t="s">
        <v>778</v>
      </c>
      <c r="G14" s="66" t="s">
        <v>778</v>
      </c>
      <c r="H14" s="71"/>
      <c r="I14" s="56"/>
      <c r="J14" s="56"/>
    </row>
    <row r="15" spans="1:10">
      <c r="A15" s="60"/>
      <c r="B15" s="61"/>
      <c r="C15" s="55" t="s">
        <v>32</v>
      </c>
      <c r="D15" s="230" t="s">
        <v>595</v>
      </c>
      <c r="E15" s="82"/>
      <c r="F15" s="66" t="s">
        <v>779</v>
      </c>
      <c r="G15" s="66" t="s">
        <v>779</v>
      </c>
      <c r="H15" s="82"/>
      <c r="I15" s="56"/>
      <c r="J15" s="56"/>
    </row>
    <row r="16" ht="36" spans="1:10">
      <c r="A16" s="61"/>
      <c r="B16" s="84" t="s">
        <v>772</v>
      </c>
      <c r="C16" s="84" t="s">
        <v>52</v>
      </c>
      <c r="D16" s="84" t="s">
        <v>731</v>
      </c>
      <c r="E16" s="56">
        <v>40</v>
      </c>
      <c r="F16" s="66">
        <v>0.97</v>
      </c>
      <c r="G16" s="66">
        <v>0.97</v>
      </c>
      <c r="H16" s="56">
        <v>40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v>100</v>
      </c>
      <c r="I17" s="56"/>
      <c r="J17" s="56"/>
    </row>
  </sheetData>
  <mergeCells count="39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5"/>
    <mergeCell ref="C11:C12"/>
    <mergeCell ref="D11:D12"/>
    <mergeCell ref="E11:E12"/>
    <mergeCell ref="E13:E15"/>
    <mergeCell ref="F11:F12"/>
    <mergeCell ref="G11:G12"/>
    <mergeCell ref="H11:H12"/>
    <mergeCell ref="H13:H15"/>
    <mergeCell ref="A5:C8"/>
    <mergeCell ref="I11:J12"/>
  </mergeCells>
  <pageMargins left="0.75" right="0.75" top="1" bottom="1" header="0.5" footer="0.5"/>
  <headerFooter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L26" sqref="L26"/>
    </sheetView>
  </sheetViews>
  <sheetFormatPr defaultColWidth="9" defaultRowHeight="13.5"/>
  <cols>
    <col min="5" max="5" width="15.2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5" t="s">
        <v>301</v>
      </c>
      <c r="B3" s="55"/>
      <c r="C3" s="55"/>
      <c r="D3" s="21" t="s">
        <v>780</v>
      </c>
      <c r="E3" s="56"/>
      <c r="F3" s="55" t="s">
        <v>714</v>
      </c>
      <c r="G3" s="55"/>
      <c r="H3" s="21" t="s">
        <v>781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21" t="s">
        <v>782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5</v>
      </c>
      <c r="F6" s="56">
        <v>5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5</v>
      </c>
      <c r="F7" s="56">
        <v>5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54" spans="1:10">
      <c r="A13" s="60"/>
      <c r="B13" s="57" t="s">
        <v>726</v>
      </c>
      <c r="C13" s="55" t="s">
        <v>32</v>
      </c>
      <c r="D13" s="230" t="s">
        <v>783</v>
      </c>
      <c r="E13" s="56">
        <v>50</v>
      </c>
      <c r="F13" s="66" t="s">
        <v>784</v>
      </c>
      <c r="G13" s="66" t="s">
        <v>784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N12" sqref="N12"/>
    </sheetView>
  </sheetViews>
  <sheetFormatPr defaultColWidth="9" defaultRowHeight="13.5"/>
  <sheetData>
    <row r="1" spans="1:10">
      <c r="A1" s="49" t="s">
        <v>712</v>
      </c>
      <c r="B1" s="49"/>
      <c r="C1" s="49"/>
      <c r="D1" s="49"/>
      <c r="E1" s="49"/>
      <c r="F1" s="49"/>
      <c r="G1" s="49"/>
      <c r="H1" s="49"/>
      <c r="I1" s="49"/>
      <c r="J1" s="49"/>
    </row>
    <row r="2" ht="31" customHeight="1" spans="1:10">
      <c r="A2" s="55" t="s">
        <v>301</v>
      </c>
      <c r="B2" s="55"/>
      <c r="C2" s="55"/>
      <c r="D2" s="21" t="s">
        <v>785</v>
      </c>
      <c r="E2" s="56"/>
      <c r="F2" s="55" t="s">
        <v>714</v>
      </c>
      <c r="G2" s="55"/>
      <c r="H2" s="21" t="s">
        <v>781</v>
      </c>
      <c r="I2" s="56"/>
      <c r="J2" s="56"/>
    </row>
    <row r="3" spans="1:10">
      <c r="A3" s="55" t="s">
        <v>305</v>
      </c>
      <c r="B3" s="55"/>
      <c r="C3" s="55"/>
      <c r="D3" s="83" t="s">
        <v>767</v>
      </c>
      <c r="E3" s="83"/>
      <c r="F3" s="55" t="s">
        <v>7</v>
      </c>
      <c r="G3" s="55"/>
      <c r="H3" s="21" t="s">
        <v>782</v>
      </c>
      <c r="I3" s="56"/>
      <c r="J3" s="56"/>
    </row>
    <row r="4" ht="24.75" spans="1:10">
      <c r="A4" s="55" t="s">
        <v>717</v>
      </c>
      <c r="B4" s="55"/>
      <c r="C4" s="55"/>
      <c r="D4" s="56"/>
      <c r="E4" s="55" t="s">
        <v>718</v>
      </c>
      <c r="F4" s="55" t="s">
        <v>719</v>
      </c>
      <c r="G4" s="55"/>
      <c r="H4" s="55" t="s">
        <v>27</v>
      </c>
      <c r="I4" s="55" t="s">
        <v>720</v>
      </c>
      <c r="J4" s="55" t="s">
        <v>721</v>
      </c>
    </row>
    <row r="5" ht="24" spans="1:10">
      <c r="A5" s="55"/>
      <c r="B5" s="55"/>
      <c r="C5" s="55"/>
      <c r="D5" s="55" t="s">
        <v>311</v>
      </c>
      <c r="E5" s="52">
        <v>4</v>
      </c>
      <c r="F5" s="56">
        <v>4</v>
      </c>
      <c r="G5" s="56"/>
      <c r="H5" s="56">
        <v>10</v>
      </c>
      <c r="I5" s="66">
        <v>1</v>
      </c>
      <c r="J5" s="56">
        <v>10</v>
      </c>
    </row>
    <row r="6" ht="24" spans="1:10">
      <c r="A6" s="55"/>
      <c r="B6" s="55"/>
      <c r="C6" s="55"/>
      <c r="D6" s="55" t="s">
        <v>16</v>
      </c>
      <c r="E6" s="52">
        <v>4</v>
      </c>
      <c r="F6" s="56">
        <v>4</v>
      </c>
      <c r="G6" s="56"/>
      <c r="H6" s="55" t="s">
        <v>722</v>
      </c>
      <c r="I6" s="66">
        <v>1</v>
      </c>
      <c r="J6" s="55" t="s">
        <v>722</v>
      </c>
    </row>
    <row r="7" spans="1:10">
      <c r="A7" s="55"/>
      <c r="B7" s="55"/>
      <c r="C7" s="55"/>
      <c r="D7" s="55" t="s">
        <v>17</v>
      </c>
      <c r="E7" s="56">
        <v>0</v>
      </c>
      <c r="F7" s="56">
        <v>0</v>
      </c>
      <c r="G7" s="56"/>
      <c r="H7" s="55" t="s">
        <v>722</v>
      </c>
      <c r="I7" s="56"/>
      <c r="J7" s="55" t="s">
        <v>722</v>
      </c>
    </row>
    <row r="8" spans="1:10">
      <c r="A8" s="55" t="s">
        <v>18</v>
      </c>
      <c r="B8" s="55" t="s">
        <v>723</v>
      </c>
      <c r="C8" s="55"/>
      <c r="D8" s="55"/>
      <c r="E8" s="55"/>
      <c r="F8" s="55" t="s">
        <v>724</v>
      </c>
      <c r="G8" s="55"/>
      <c r="H8" s="55"/>
      <c r="I8" s="55"/>
      <c r="J8" s="55"/>
    </row>
    <row r="9" spans="1:10">
      <c r="A9" s="55"/>
      <c r="B9" s="21" t="s">
        <v>769</v>
      </c>
      <c r="C9" s="56"/>
      <c r="D9" s="56"/>
      <c r="E9" s="56"/>
      <c r="F9" s="21" t="s">
        <v>769</v>
      </c>
      <c r="G9" s="56"/>
      <c r="H9" s="56"/>
      <c r="I9" s="56"/>
      <c r="J9" s="56"/>
    </row>
    <row r="10" spans="1:10">
      <c r="A10" s="57" t="s">
        <v>23</v>
      </c>
      <c r="B10" s="57" t="s">
        <v>24</v>
      </c>
      <c r="C10" s="55" t="s">
        <v>315</v>
      </c>
      <c r="D10" s="55" t="s">
        <v>316</v>
      </c>
      <c r="E10" s="55" t="s">
        <v>27</v>
      </c>
      <c r="F10" s="55" t="s">
        <v>28</v>
      </c>
      <c r="G10" s="55" t="s">
        <v>29</v>
      </c>
      <c r="H10" s="55" t="s">
        <v>721</v>
      </c>
      <c r="I10" s="55" t="s">
        <v>387</v>
      </c>
      <c r="J10" s="55"/>
    </row>
    <row r="11" spans="1:10">
      <c r="A11" s="60"/>
      <c r="B11" s="61"/>
      <c r="C11" s="55"/>
      <c r="D11" s="55"/>
      <c r="E11" s="55"/>
      <c r="F11" s="55"/>
      <c r="G11" s="55"/>
      <c r="H11" s="55"/>
      <c r="I11" s="55"/>
      <c r="J11" s="55"/>
    </row>
    <row r="12" ht="40.5" spans="1:10">
      <c r="A12" s="60"/>
      <c r="B12" s="57" t="s">
        <v>726</v>
      </c>
      <c r="C12" s="55" t="s">
        <v>32</v>
      </c>
      <c r="D12" s="230" t="s">
        <v>786</v>
      </c>
      <c r="E12" s="56">
        <v>50</v>
      </c>
      <c r="F12" s="56">
        <v>1000</v>
      </c>
      <c r="G12" s="56">
        <v>1000</v>
      </c>
      <c r="H12" s="56">
        <v>50</v>
      </c>
      <c r="I12" s="56"/>
      <c r="J12" s="56"/>
    </row>
    <row r="13" ht="36" spans="1:10">
      <c r="A13" s="61"/>
      <c r="B13" s="84" t="s">
        <v>772</v>
      </c>
      <c r="C13" s="84" t="s">
        <v>52</v>
      </c>
      <c r="D13" s="84" t="s">
        <v>731</v>
      </c>
      <c r="E13" s="56">
        <v>40</v>
      </c>
      <c r="F13" s="66">
        <v>0.97</v>
      </c>
      <c r="G13" s="66">
        <v>0.97</v>
      </c>
      <c r="H13" s="56">
        <v>40</v>
      </c>
      <c r="I13" s="56"/>
      <c r="J13" s="56"/>
    </row>
    <row r="14" spans="1:10">
      <c r="A14" s="55" t="s">
        <v>55</v>
      </c>
      <c r="B14" s="55"/>
      <c r="C14" s="55"/>
      <c r="D14" s="55"/>
      <c r="E14" s="56">
        <v>100</v>
      </c>
      <c r="F14" s="56"/>
      <c r="G14" s="56"/>
      <c r="H14" s="56">
        <v>100</v>
      </c>
      <c r="I14" s="56"/>
      <c r="J14" s="56"/>
    </row>
  </sheetData>
  <mergeCells count="33">
    <mergeCell ref="A1:J1"/>
    <mergeCell ref="A2:C2"/>
    <mergeCell ref="D2:E2"/>
    <mergeCell ref="F2:G2"/>
    <mergeCell ref="H2:J2"/>
    <mergeCell ref="A3:C3"/>
    <mergeCell ref="D3:E3"/>
    <mergeCell ref="F3:G3"/>
    <mergeCell ref="H3:J3"/>
    <mergeCell ref="F4:G4"/>
    <mergeCell ref="F5:G5"/>
    <mergeCell ref="F6:G6"/>
    <mergeCell ref="F7:G7"/>
    <mergeCell ref="B8:E8"/>
    <mergeCell ref="F8:J8"/>
    <mergeCell ref="B9:E9"/>
    <mergeCell ref="F9:J9"/>
    <mergeCell ref="I12:J12"/>
    <mergeCell ref="I13:J13"/>
    <mergeCell ref="A14:D14"/>
    <mergeCell ref="F14:G14"/>
    <mergeCell ref="I14:J14"/>
    <mergeCell ref="A8:A9"/>
    <mergeCell ref="A10:A13"/>
    <mergeCell ref="B10:B11"/>
    <mergeCell ref="C10:C11"/>
    <mergeCell ref="D10:D11"/>
    <mergeCell ref="E10:E11"/>
    <mergeCell ref="F10:F11"/>
    <mergeCell ref="G10:G11"/>
    <mergeCell ref="H10:H11"/>
    <mergeCell ref="A4:C7"/>
    <mergeCell ref="I10:J11"/>
  </mergeCells>
  <pageMargins left="0.75" right="0.75" top="1" bottom="1" header="0.5" footer="0.5"/>
  <headerFooter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N24" sqref="N24"/>
    </sheetView>
  </sheetViews>
  <sheetFormatPr defaultColWidth="9" defaultRowHeight="13.5"/>
  <cols>
    <col min="5" max="5" width="12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26" customHeight="1" spans="1:10">
      <c r="A3" s="55" t="s">
        <v>301</v>
      </c>
      <c r="B3" s="55"/>
      <c r="C3" s="55"/>
      <c r="D3" s="21" t="s">
        <v>787</v>
      </c>
      <c r="E3" s="56"/>
      <c r="F3" s="55" t="s">
        <v>714</v>
      </c>
      <c r="G3" s="55"/>
      <c r="H3" s="21" t="s">
        <v>781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53" t="s">
        <v>788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33</v>
      </c>
      <c r="F6" s="56">
        <v>33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33</v>
      </c>
      <c r="F7" s="56">
        <v>33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34" t="s">
        <v>789</v>
      </c>
      <c r="E13" s="56">
        <v>50</v>
      </c>
      <c r="F13" s="56" t="s">
        <v>790</v>
      </c>
      <c r="G13" s="56" t="s">
        <v>790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N26" sqref="N26"/>
    </sheetView>
  </sheetViews>
  <sheetFormatPr defaultColWidth="9" defaultRowHeight="13.5"/>
  <cols>
    <col min="5" max="5" width="15.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7" customHeight="1" spans="1:10">
      <c r="A3" s="55" t="s">
        <v>301</v>
      </c>
      <c r="B3" s="55"/>
      <c r="C3" s="55"/>
      <c r="D3" s="21" t="s">
        <v>791</v>
      </c>
      <c r="E3" s="56"/>
      <c r="F3" s="55" t="s">
        <v>714</v>
      </c>
      <c r="G3" s="55"/>
      <c r="H3" s="21" t="s">
        <v>774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21" t="s">
        <v>775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16</v>
      </c>
      <c r="F6" s="56">
        <v>16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16</v>
      </c>
      <c r="F7" s="56">
        <v>16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54" spans="1:10">
      <c r="A13" s="60"/>
      <c r="B13" s="57" t="s">
        <v>726</v>
      </c>
      <c r="C13" s="55" t="s">
        <v>32</v>
      </c>
      <c r="D13" s="230" t="s">
        <v>792</v>
      </c>
      <c r="E13" s="56">
        <v>50</v>
      </c>
      <c r="F13" s="66" t="s">
        <v>793</v>
      </c>
      <c r="G13" s="66" t="s">
        <v>793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K29" sqref="K29"/>
    </sheetView>
  </sheetViews>
  <sheetFormatPr defaultColWidth="9" defaultRowHeight="13.5"/>
  <cols>
    <col min="5" max="5" width="15.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26" customHeight="1" spans="1:10">
      <c r="A3" s="55" t="s">
        <v>301</v>
      </c>
      <c r="B3" s="55"/>
      <c r="C3" s="55"/>
      <c r="D3" s="21" t="s">
        <v>794</v>
      </c>
      <c r="E3" s="56"/>
      <c r="F3" s="55" t="s">
        <v>714</v>
      </c>
      <c r="G3" s="55"/>
      <c r="H3" s="21" t="s">
        <v>774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21" t="s">
        <v>775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258</v>
      </c>
      <c r="F6" s="56">
        <v>258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258</v>
      </c>
      <c r="F7" s="56">
        <v>258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spans="1:10">
      <c r="A13" s="60"/>
      <c r="B13" s="57" t="s">
        <v>726</v>
      </c>
      <c r="C13" s="55" t="s">
        <v>32</v>
      </c>
      <c r="D13" s="134" t="s">
        <v>795</v>
      </c>
      <c r="E13" s="59">
        <v>50</v>
      </c>
      <c r="F13" s="133" t="s">
        <v>796</v>
      </c>
      <c r="G13" s="133" t="s">
        <v>796</v>
      </c>
      <c r="H13" s="59">
        <v>50</v>
      </c>
      <c r="I13" s="56"/>
      <c r="J13" s="56"/>
    </row>
    <row r="14" ht="27" spans="1:10">
      <c r="A14" s="60"/>
      <c r="B14" s="60"/>
      <c r="C14" s="55" t="s">
        <v>32</v>
      </c>
      <c r="D14" s="134" t="s">
        <v>770</v>
      </c>
      <c r="E14" s="71"/>
      <c r="F14" s="133" t="s">
        <v>797</v>
      </c>
      <c r="G14" s="133" t="s">
        <v>797</v>
      </c>
      <c r="H14" s="71"/>
      <c r="I14" s="56"/>
      <c r="J14" s="56"/>
    </row>
    <row r="15" spans="1:10">
      <c r="A15" s="60"/>
      <c r="B15" s="60"/>
      <c r="C15" s="55" t="s">
        <v>32</v>
      </c>
      <c r="D15" s="134" t="s">
        <v>798</v>
      </c>
      <c r="E15" s="71"/>
      <c r="F15" s="231" t="s">
        <v>799</v>
      </c>
      <c r="G15" s="231" t="s">
        <v>799</v>
      </c>
      <c r="H15" s="71"/>
      <c r="I15" s="56"/>
      <c r="J15" s="56"/>
    </row>
    <row r="16" spans="1:10">
      <c r="A16" s="60"/>
      <c r="B16" s="60"/>
      <c r="C16" s="55" t="s">
        <v>32</v>
      </c>
      <c r="D16" s="134" t="s">
        <v>800</v>
      </c>
      <c r="E16" s="71"/>
      <c r="F16" s="133" t="s">
        <v>801</v>
      </c>
      <c r="G16" s="133" t="s">
        <v>801</v>
      </c>
      <c r="H16" s="71"/>
      <c r="I16" s="56"/>
      <c r="J16" s="56"/>
    </row>
    <row r="17" spans="1:10">
      <c r="A17" s="60"/>
      <c r="B17" s="60"/>
      <c r="C17" s="55" t="s">
        <v>32</v>
      </c>
      <c r="D17" s="134" t="s">
        <v>802</v>
      </c>
      <c r="E17" s="71"/>
      <c r="F17" s="133" t="s">
        <v>801</v>
      </c>
      <c r="G17" s="133" t="s">
        <v>801</v>
      </c>
      <c r="H17" s="71"/>
      <c r="I17" s="56"/>
      <c r="J17" s="56"/>
    </row>
    <row r="18" ht="27" spans="1:10">
      <c r="A18" s="60"/>
      <c r="B18" s="60"/>
      <c r="C18" s="55" t="s">
        <v>32</v>
      </c>
      <c r="D18" s="134" t="s">
        <v>803</v>
      </c>
      <c r="E18" s="71"/>
      <c r="F18" s="133" t="s">
        <v>804</v>
      </c>
      <c r="G18" s="133" t="s">
        <v>804</v>
      </c>
      <c r="H18" s="71"/>
      <c r="I18" s="56"/>
      <c r="J18" s="56"/>
    </row>
    <row r="19" spans="1:10">
      <c r="A19" s="60"/>
      <c r="B19" s="61"/>
      <c r="C19" s="55" t="s">
        <v>32</v>
      </c>
      <c r="D19" s="230" t="s">
        <v>805</v>
      </c>
      <c r="E19" s="82"/>
      <c r="F19" s="100" t="s">
        <v>806</v>
      </c>
      <c r="G19" s="100" t="s">
        <v>806</v>
      </c>
      <c r="H19" s="82"/>
      <c r="I19" s="56"/>
      <c r="J19" s="56"/>
    </row>
    <row r="20" ht="36" spans="1:10">
      <c r="A20" s="61"/>
      <c r="B20" s="84" t="s">
        <v>772</v>
      </c>
      <c r="C20" s="84" t="s">
        <v>52</v>
      </c>
      <c r="D20" s="84" t="s">
        <v>731</v>
      </c>
      <c r="E20" s="56">
        <v>40</v>
      </c>
      <c r="F20" s="66">
        <v>0.97</v>
      </c>
      <c r="G20" s="66">
        <v>0.97</v>
      </c>
      <c r="H20" s="56">
        <v>40</v>
      </c>
      <c r="I20" s="56"/>
      <c r="J20" s="56"/>
    </row>
    <row r="21" spans="1:10">
      <c r="A21" s="55" t="s">
        <v>55</v>
      </c>
      <c r="B21" s="55"/>
      <c r="C21" s="55"/>
      <c r="D21" s="55"/>
      <c r="E21" s="56">
        <v>100</v>
      </c>
      <c r="F21" s="56"/>
      <c r="G21" s="56"/>
      <c r="H21" s="56">
        <v>100</v>
      </c>
      <c r="I21" s="56"/>
      <c r="J21" s="56"/>
    </row>
  </sheetData>
  <mergeCells count="43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I17:J17"/>
    <mergeCell ref="I18:J18"/>
    <mergeCell ref="I19:J19"/>
    <mergeCell ref="I20:J20"/>
    <mergeCell ref="A21:D21"/>
    <mergeCell ref="F21:G21"/>
    <mergeCell ref="I21:J21"/>
    <mergeCell ref="A9:A10"/>
    <mergeCell ref="A11:A20"/>
    <mergeCell ref="B11:B12"/>
    <mergeCell ref="B13:B19"/>
    <mergeCell ref="C11:C12"/>
    <mergeCell ref="D11:D12"/>
    <mergeCell ref="E11:E12"/>
    <mergeCell ref="E13:E19"/>
    <mergeCell ref="F11:F12"/>
    <mergeCell ref="G11:G12"/>
    <mergeCell ref="H11:H12"/>
    <mergeCell ref="H13:H19"/>
    <mergeCell ref="A5:C8"/>
    <mergeCell ref="I11:J12"/>
  </mergeCells>
  <pageMargins left="0.75" right="0.75" top="1" bottom="1" header="0.5" footer="0.5"/>
  <headerFooter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L32" sqref="L32"/>
    </sheetView>
  </sheetViews>
  <sheetFormatPr defaultColWidth="9" defaultRowHeight="13.5"/>
  <cols>
    <col min="5" max="5" width="14.62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1" customHeight="1" spans="1:10">
      <c r="A3" s="55" t="s">
        <v>301</v>
      </c>
      <c r="B3" s="55"/>
      <c r="C3" s="55"/>
      <c r="D3" s="21" t="s">
        <v>807</v>
      </c>
      <c r="E3" s="56"/>
      <c r="F3" s="55" t="s">
        <v>714</v>
      </c>
      <c r="G3" s="55"/>
      <c r="H3" s="21" t="s">
        <v>774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53" t="s">
        <v>808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70</v>
      </c>
      <c r="F6" s="229">
        <v>70</v>
      </c>
      <c r="G6" s="178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70</v>
      </c>
      <c r="F7" s="229">
        <v>70</v>
      </c>
      <c r="G7" s="178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/>
      <c r="F8" s="212"/>
      <c r="G8" s="178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54" spans="1:10">
      <c r="A13" s="60"/>
      <c r="B13" s="57" t="s">
        <v>726</v>
      </c>
      <c r="C13" s="55" t="s">
        <v>32</v>
      </c>
      <c r="D13" s="134" t="s">
        <v>809</v>
      </c>
      <c r="E13" s="56">
        <v>50</v>
      </c>
      <c r="F13" s="56" t="s">
        <v>810</v>
      </c>
      <c r="G13" s="56" t="s">
        <v>810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27" sqref="M27"/>
    </sheetView>
  </sheetViews>
  <sheetFormatPr defaultColWidth="9" defaultRowHeight="13.5"/>
  <cols>
    <col min="5" max="5" width="15.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ht="41" customHeight="1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5" t="s">
        <v>301</v>
      </c>
      <c r="B3" s="55"/>
      <c r="C3" s="55"/>
      <c r="D3" s="21" t="s">
        <v>811</v>
      </c>
      <c r="E3" s="56"/>
      <c r="F3" s="55" t="s">
        <v>714</v>
      </c>
      <c r="G3" s="55"/>
      <c r="H3" s="21" t="s">
        <v>774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53" t="s">
        <v>808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15</v>
      </c>
      <c r="F6" s="229">
        <v>15</v>
      </c>
      <c r="G6" s="178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15</v>
      </c>
      <c r="F7" s="229">
        <v>15</v>
      </c>
      <c r="G7" s="178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/>
      <c r="F8" s="212"/>
      <c r="G8" s="178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34" t="s">
        <v>812</v>
      </c>
      <c r="E13" s="56">
        <v>50</v>
      </c>
      <c r="F13" s="56" t="s">
        <v>813</v>
      </c>
      <c r="G13" s="56" t="s">
        <v>813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28" sqref="M28:M29"/>
    </sheetView>
  </sheetViews>
  <sheetFormatPr defaultColWidth="9" defaultRowHeight="13.5"/>
  <cols>
    <col min="5" max="5" width="11.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24" customHeight="1" spans="1:10">
      <c r="A3" s="55" t="s">
        <v>301</v>
      </c>
      <c r="B3" s="55"/>
      <c r="C3" s="55"/>
      <c r="D3" s="21" t="s">
        <v>814</v>
      </c>
      <c r="E3" s="56"/>
      <c r="F3" s="55" t="s">
        <v>714</v>
      </c>
      <c r="G3" s="55"/>
      <c r="H3" s="21" t="s">
        <v>774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53" t="s">
        <v>775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6.5</v>
      </c>
      <c r="F6" s="56">
        <v>6.5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6.5</v>
      </c>
      <c r="F7" s="56">
        <v>6.5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40.5" spans="1:10">
      <c r="A13" s="60"/>
      <c r="B13" s="57" t="s">
        <v>726</v>
      </c>
      <c r="C13" s="55" t="s">
        <v>32</v>
      </c>
      <c r="D13" s="230" t="s">
        <v>786</v>
      </c>
      <c r="E13" s="56">
        <v>50</v>
      </c>
      <c r="F13" s="56">
        <v>1000</v>
      </c>
      <c r="G13" s="56">
        <v>1000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25" sqref="M25"/>
    </sheetView>
  </sheetViews>
  <sheetFormatPr defaultColWidth="9" defaultRowHeight="13.5"/>
  <cols>
    <col min="5" max="5" width="15.2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3" customHeight="1" spans="1:10">
      <c r="A3" s="55" t="s">
        <v>301</v>
      </c>
      <c r="B3" s="55"/>
      <c r="C3" s="55"/>
      <c r="D3" s="21" t="s">
        <v>815</v>
      </c>
      <c r="E3" s="56"/>
      <c r="F3" s="55" t="s">
        <v>714</v>
      </c>
      <c r="G3" s="55"/>
      <c r="H3" s="21" t="s">
        <v>774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53" t="s">
        <v>808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30</v>
      </c>
      <c r="F6" s="229">
        <v>30</v>
      </c>
      <c r="G6" s="178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30</v>
      </c>
      <c r="F7" s="229">
        <v>30</v>
      </c>
      <c r="G7" s="178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/>
      <c r="F8" s="212"/>
      <c r="G8" s="178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40.5" spans="1:10">
      <c r="A13" s="60"/>
      <c r="B13" s="57" t="s">
        <v>726</v>
      </c>
      <c r="C13" s="55" t="s">
        <v>32</v>
      </c>
      <c r="D13" s="134" t="s">
        <v>816</v>
      </c>
      <c r="E13" s="56">
        <v>50</v>
      </c>
      <c r="F13" s="56" t="s">
        <v>817</v>
      </c>
      <c r="G13" s="56" t="s">
        <v>817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27" sqref="M27"/>
    </sheetView>
  </sheetViews>
  <sheetFormatPr defaultColWidth="9" defaultRowHeight="13.5"/>
  <cols>
    <col min="5" max="5" width="12.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27" customHeight="1" spans="1:10">
      <c r="A3" s="55" t="s">
        <v>301</v>
      </c>
      <c r="B3" s="55"/>
      <c r="C3" s="55"/>
      <c r="D3" s="21" t="s">
        <v>818</v>
      </c>
      <c r="E3" s="56"/>
      <c r="F3" s="55" t="s">
        <v>714</v>
      </c>
      <c r="G3" s="55"/>
      <c r="H3" s="21" t="s">
        <v>819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53" t="s">
        <v>820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72</v>
      </c>
      <c r="F6" s="229">
        <v>72</v>
      </c>
      <c r="G6" s="178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72</v>
      </c>
      <c r="F7" s="229">
        <v>72</v>
      </c>
      <c r="G7" s="178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/>
      <c r="F8" s="212"/>
      <c r="G8" s="178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34" t="s">
        <v>821</v>
      </c>
      <c r="E13" s="56">
        <v>50</v>
      </c>
      <c r="F13" s="56" t="s">
        <v>822</v>
      </c>
      <c r="G13" s="56" t="s">
        <v>822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M22" sqref="M22"/>
    </sheetView>
  </sheetViews>
  <sheetFormatPr defaultColWidth="9" defaultRowHeight="13.5"/>
  <cols>
    <col min="5" max="5" width="10.8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4" customHeight="1" spans="1:10">
      <c r="A3" s="55" t="s">
        <v>301</v>
      </c>
      <c r="B3" s="55"/>
      <c r="C3" s="55"/>
      <c r="D3" s="21" t="s">
        <v>823</v>
      </c>
      <c r="E3" s="56"/>
      <c r="F3" s="55" t="s">
        <v>714</v>
      </c>
      <c r="G3" s="55"/>
      <c r="H3" s="21" t="s">
        <v>824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21" t="s">
        <v>825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11</v>
      </c>
      <c r="F6" s="56">
        <v>11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11</v>
      </c>
      <c r="F7" s="56">
        <v>11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36" spans="1:10">
      <c r="A13" s="60"/>
      <c r="B13" s="57" t="s">
        <v>726</v>
      </c>
      <c r="C13" s="57" t="s">
        <v>32</v>
      </c>
      <c r="D13" s="65" t="s">
        <v>826</v>
      </c>
      <c r="E13" s="56">
        <v>25</v>
      </c>
      <c r="F13" s="66" t="s">
        <v>827</v>
      </c>
      <c r="G13" s="66" t="s">
        <v>827</v>
      </c>
      <c r="H13" s="56">
        <v>25</v>
      </c>
      <c r="I13" s="56"/>
      <c r="J13" s="56"/>
    </row>
    <row r="14" ht="36" spans="1:10">
      <c r="A14" s="60"/>
      <c r="B14" s="61"/>
      <c r="C14" s="61"/>
      <c r="D14" s="65" t="s">
        <v>828</v>
      </c>
      <c r="E14" s="56">
        <v>25</v>
      </c>
      <c r="F14" s="66" t="s">
        <v>784</v>
      </c>
      <c r="G14" s="66" t="s">
        <v>784</v>
      </c>
      <c r="H14" s="56">
        <v>25</v>
      </c>
      <c r="I14" s="212"/>
      <c r="J14" s="178"/>
    </row>
    <row r="15" ht="36" spans="1:10">
      <c r="A15" s="61"/>
      <c r="B15" s="84" t="s">
        <v>772</v>
      </c>
      <c r="C15" s="84" t="s">
        <v>52</v>
      </c>
      <c r="D15" s="84" t="s">
        <v>731</v>
      </c>
      <c r="E15" s="56">
        <v>40</v>
      </c>
      <c r="F15" s="66">
        <v>0.97</v>
      </c>
      <c r="G15" s="66">
        <v>0.97</v>
      </c>
      <c r="H15" s="56">
        <v>40</v>
      </c>
      <c r="I15" s="56"/>
      <c r="J15" s="56"/>
    </row>
    <row r="16" spans="1:10">
      <c r="A16" s="55" t="s">
        <v>55</v>
      </c>
      <c r="B16" s="55"/>
      <c r="C16" s="55"/>
      <c r="D16" s="55"/>
      <c r="E16" s="56">
        <v>100</v>
      </c>
      <c r="F16" s="56"/>
      <c r="G16" s="56"/>
      <c r="H16" s="56">
        <v>100</v>
      </c>
      <c r="I16" s="56"/>
      <c r="J16" s="56"/>
    </row>
  </sheetData>
  <mergeCells count="37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A16:D16"/>
    <mergeCell ref="F16:G16"/>
    <mergeCell ref="I16:J16"/>
    <mergeCell ref="A9:A10"/>
    <mergeCell ref="A11:A15"/>
    <mergeCell ref="B11:B12"/>
    <mergeCell ref="B13:B14"/>
    <mergeCell ref="C11:C12"/>
    <mergeCell ref="C13:C14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25" sqref="M25"/>
    </sheetView>
  </sheetViews>
  <sheetFormatPr defaultColWidth="9" defaultRowHeight="13.5"/>
  <cols>
    <col min="5" max="5" width="15.12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8" customHeight="1" spans="1:10">
      <c r="A3" s="55" t="s">
        <v>301</v>
      </c>
      <c r="B3" s="55"/>
      <c r="C3" s="55"/>
      <c r="D3" s="21" t="s">
        <v>829</v>
      </c>
      <c r="E3" s="56"/>
      <c r="F3" s="55" t="s">
        <v>714</v>
      </c>
      <c r="G3" s="55"/>
      <c r="H3" s="21" t="s">
        <v>824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53" t="s">
        <v>825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6</v>
      </c>
      <c r="F6" s="56">
        <v>6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6</v>
      </c>
      <c r="F7" s="56">
        <v>6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40.5" spans="1:10">
      <c r="A13" s="60"/>
      <c r="B13" s="57" t="s">
        <v>726</v>
      </c>
      <c r="C13" s="55" t="s">
        <v>32</v>
      </c>
      <c r="D13" s="230" t="s">
        <v>786</v>
      </c>
      <c r="E13" s="56">
        <v>50</v>
      </c>
      <c r="F13" s="56">
        <v>1000</v>
      </c>
      <c r="G13" s="56">
        <v>1000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L28" sqref="L28"/>
    </sheetView>
  </sheetViews>
  <sheetFormatPr defaultColWidth="9" defaultRowHeight="13.5"/>
  <cols>
    <col min="5" max="5" width="14.8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5" customHeight="1" spans="1:10">
      <c r="A3" s="55" t="s">
        <v>301</v>
      </c>
      <c r="B3" s="55"/>
      <c r="C3" s="55"/>
      <c r="D3" s="21" t="s">
        <v>830</v>
      </c>
      <c r="E3" s="56"/>
      <c r="F3" s="55" t="s">
        <v>714</v>
      </c>
      <c r="G3" s="55"/>
      <c r="H3" s="21" t="s">
        <v>824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53" t="s">
        <v>831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44</v>
      </c>
      <c r="F6" s="229">
        <v>44</v>
      </c>
      <c r="G6" s="178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44</v>
      </c>
      <c r="F7" s="229">
        <v>44</v>
      </c>
      <c r="G7" s="178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/>
      <c r="F8" s="212"/>
      <c r="G8" s="178"/>
      <c r="H8" s="55"/>
      <c r="I8" s="56"/>
      <c r="J8" s="55"/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34" t="s">
        <v>789</v>
      </c>
      <c r="E13" s="56">
        <v>50</v>
      </c>
      <c r="F13" s="56" t="s">
        <v>832</v>
      </c>
      <c r="G13" s="56" t="s">
        <v>832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N22" sqref="N22"/>
    </sheetView>
  </sheetViews>
  <sheetFormatPr defaultColWidth="9" defaultRowHeight="13.5"/>
  <cols>
    <col min="5" max="5" width="10.8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5" customHeight="1" spans="1:10">
      <c r="A3" s="55" t="s">
        <v>301</v>
      </c>
      <c r="B3" s="55"/>
      <c r="C3" s="55"/>
      <c r="D3" s="21" t="s">
        <v>833</v>
      </c>
      <c r="E3" s="56"/>
      <c r="F3" s="55" t="s">
        <v>714</v>
      </c>
      <c r="G3" s="55"/>
      <c r="H3" s="21" t="s">
        <v>834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21" t="s">
        <v>835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4</v>
      </c>
      <c r="F6" s="56">
        <v>4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4</v>
      </c>
      <c r="F7" s="56">
        <v>4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54" spans="1:10">
      <c r="A13" s="60"/>
      <c r="B13" s="57" t="s">
        <v>726</v>
      </c>
      <c r="C13" s="55" t="s">
        <v>32</v>
      </c>
      <c r="D13" s="230" t="s">
        <v>836</v>
      </c>
      <c r="E13" s="56">
        <v>50</v>
      </c>
      <c r="F13" s="66" t="s">
        <v>837</v>
      </c>
      <c r="G13" s="66" t="s">
        <v>837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M24" sqref="M24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3" customHeight="1" spans="1:10">
      <c r="A3" s="55" t="s">
        <v>301</v>
      </c>
      <c r="B3" s="55"/>
      <c r="C3" s="55"/>
      <c r="D3" s="21" t="s">
        <v>838</v>
      </c>
      <c r="E3" s="56"/>
      <c r="F3" s="55" t="s">
        <v>714</v>
      </c>
      <c r="G3" s="55"/>
      <c r="H3" s="21" t="s">
        <v>834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53" t="s">
        <v>835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5</v>
      </c>
      <c r="F6" s="56">
        <v>5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5</v>
      </c>
      <c r="F7" s="56">
        <v>5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40.5" spans="1:10">
      <c r="A13" s="60"/>
      <c r="B13" s="57" t="s">
        <v>726</v>
      </c>
      <c r="C13" s="55" t="s">
        <v>32</v>
      </c>
      <c r="D13" s="230" t="s">
        <v>786</v>
      </c>
      <c r="E13" s="56">
        <v>50</v>
      </c>
      <c r="F13" s="56">
        <v>1000</v>
      </c>
      <c r="G13" s="56">
        <v>1000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L13" sqref="L13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9" customHeight="1" spans="1:10">
      <c r="A3" s="55" t="s">
        <v>301</v>
      </c>
      <c r="B3" s="55"/>
      <c r="C3" s="55"/>
      <c r="D3" s="21" t="s">
        <v>839</v>
      </c>
      <c r="E3" s="56"/>
      <c r="F3" s="55" t="s">
        <v>714</v>
      </c>
      <c r="G3" s="55"/>
      <c r="H3" s="21" t="s">
        <v>834</v>
      </c>
      <c r="I3" s="56"/>
      <c r="J3" s="56"/>
    </row>
    <row r="4" spans="1:10">
      <c r="A4" s="55" t="s">
        <v>305</v>
      </c>
      <c r="B4" s="55"/>
      <c r="C4" s="55"/>
      <c r="D4" s="83" t="s">
        <v>767</v>
      </c>
      <c r="E4" s="83"/>
      <c r="F4" s="55" t="s">
        <v>7</v>
      </c>
      <c r="G4" s="55"/>
      <c r="H4" s="53" t="s">
        <v>840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42</v>
      </c>
      <c r="F6" s="229">
        <v>42</v>
      </c>
      <c r="G6" s="178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42</v>
      </c>
      <c r="F7" s="229">
        <v>42</v>
      </c>
      <c r="G7" s="178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/>
      <c r="F8" s="212"/>
      <c r="G8" s="178"/>
      <c r="H8" s="55"/>
      <c r="I8" s="56"/>
      <c r="J8" s="55"/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769</v>
      </c>
      <c r="C10" s="56"/>
      <c r="D10" s="56"/>
      <c r="E10" s="56"/>
      <c r="F10" s="21" t="s">
        <v>769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34" t="s">
        <v>821</v>
      </c>
      <c r="E13" s="56">
        <v>50</v>
      </c>
      <c r="F13" s="56" t="s">
        <v>841</v>
      </c>
      <c r="G13" s="56" t="s">
        <v>841</v>
      </c>
      <c r="H13" s="56">
        <v>50</v>
      </c>
      <c r="I13" s="56"/>
      <c r="J13" s="56"/>
    </row>
    <row r="14" ht="36" spans="1:10">
      <c r="A14" s="61"/>
      <c r="B14" s="84" t="s">
        <v>772</v>
      </c>
      <c r="C14" s="84" t="s">
        <v>52</v>
      </c>
      <c r="D14" s="84" t="s">
        <v>731</v>
      </c>
      <c r="E14" s="56">
        <v>40</v>
      </c>
      <c r="F14" s="66">
        <v>0.97</v>
      </c>
      <c r="G14" s="66">
        <v>0.97</v>
      </c>
      <c r="H14" s="56">
        <v>40</v>
      </c>
      <c r="I14" s="56"/>
      <c r="J14" s="56"/>
    </row>
    <row r="15" spans="1:10">
      <c r="A15" s="55" t="s">
        <v>55</v>
      </c>
      <c r="B15" s="55"/>
      <c r="C15" s="55"/>
      <c r="D15" s="55"/>
      <c r="E15" s="56">
        <v>100</v>
      </c>
      <c r="F15" s="56"/>
      <c r="G15" s="56"/>
      <c r="H15" s="56">
        <v>100</v>
      </c>
      <c r="I15" s="56"/>
      <c r="J15" s="56"/>
    </row>
  </sheetData>
  <mergeCells count="3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A15:D15"/>
    <mergeCell ref="F15:G15"/>
    <mergeCell ref="I15:J15"/>
    <mergeCell ref="A9:A10"/>
    <mergeCell ref="A11:A14"/>
    <mergeCell ref="B11:B12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24" sqref="M24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9" customHeight="1" spans="1:11">
      <c r="A2" s="39" t="s">
        <v>1</v>
      </c>
      <c r="B2" s="39"/>
      <c r="C2" s="39"/>
      <c r="D2" s="39" t="s">
        <v>842</v>
      </c>
      <c r="E2" s="40"/>
      <c r="F2" s="40"/>
      <c r="G2" s="39" t="s">
        <v>3</v>
      </c>
      <c r="H2" s="39"/>
      <c r="I2" s="53" t="s">
        <v>843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844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4</v>
      </c>
      <c r="F5" s="85"/>
      <c r="G5" s="86">
        <v>4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4</v>
      </c>
      <c r="F6" s="85"/>
      <c r="G6" s="86">
        <v>4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845</v>
      </c>
      <c r="C9" s="40"/>
      <c r="D9" s="40"/>
      <c r="E9" s="40"/>
      <c r="F9" s="40"/>
      <c r="G9" s="39" t="s">
        <v>845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33" t="s">
        <v>847</v>
      </c>
      <c r="F11" s="89">
        <v>40</v>
      </c>
      <c r="G11" s="100" t="s">
        <v>848</v>
      </c>
      <c r="H11" s="90" t="s">
        <v>849</v>
      </c>
      <c r="I11" s="89">
        <v>40</v>
      </c>
      <c r="J11" s="39"/>
      <c r="K11" s="39"/>
    </row>
    <row r="12" ht="27" spans="1:11">
      <c r="A12" s="88"/>
      <c r="B12" s="33"/>
      <c r="C12" s="33"/>
      <c r="D12" s="33" t="s">
        <v>40</v>
      </c>
      <c r="E12" s="33" t="s">
        <v>850</v>
      </c>
      <c r="F12" s="89">
        <v>10</v>
      </c>
      <c r="G12" s="100" t="s">
        <v>851</v>
      </c>
      <c r="H12" s="90" t="s">
        <v>852</v>
      </c>
      <c r="I12" s="89">
        <v>10</v>
      </c>
      <c r="J12" s="39"/>
      <c r="K12" s="39"/>
    </row>
    <row r="13" ht="48" spans="1:11">
      <c r="A13" s="88"/>
      <c r="B13" s="33" t="s">
        <v>331</v>
      </c>
      <c r="C13" s="33"/>
      <c r="D13" s="91" t="s">
        <v>853</v>
      </c>
      <c r="E13" s="33" t="s">
        <v>854</v>
      </c>
      <c r="F13" s="89">
        <v>30</v>
      </c>
      <c r="G13" s="96" t="s">
        <v>855</v>
      </c>
      <c r="H13" s="90" t="s">
        <v>856</v>
      </c>
      <c r="I13" s="89">
        <v>30</v>
      </c>
      <c r="J13" s="39"/>
      <c r="K13" s="39"/>
    </row>
    <row r="14" ht="36" spans="1:11">
      <c r="A14" s="88"/>
      <c r="B14" s="33"/>
      <c r="C14" s="33"/>
      <c r="D14" s="91" t="s">
        <v>857</v>
      </c>
      <c r="E14" s="33" t="s">
        <v>414</v>
      </c>
      <c r="F14" s="89">
        <v>10</v>
      </c>
      <c r="G14" s="36" t="s">
        <v>858</v>
      </c>
      <c r="H14" s="92" t="s">
        <v>859</v>
      </c>
      <c r="I14" s="89">
        <v>10</v>
      </c>
      <c r="J14" s="39"/>
      <c r="K14" s="39"/>
    </row>
    <row r="15" ht="24" spans="1:11">
      <c r="A15" s="93"/>
      <c r="B15" s="94" t="s">
        <v>338</v>
      </c>
      <c r="C15" s="95"/>
      <c r="D15" s="91" t="s">
        <v>860</v>
      </c>
      <c r="E15" s="33" t="s">
        <v>861</v>
      </c>
      <c r="F15" s="89">
        <v>10</v>
      </c>
      <c r="G15" s="96" t="s">
        <v>54</v>
      </c>
      <c r="H15" s="97">
        <v>0.97</v>
      </c>
      <c r="I15" s="89">
        <v>10</v>
      </c>
      <c r="J15" s="39"/>
      <c r="K15" s="39"/>
    </row>
    <row r="16" spans="1:11">
      <c r="A16" s="39" t="s">
        <v>55</v>
      </c>
      <c r="B16" s="39"/>
      <c r="C16" s="39"/>
      <c r="D16" s="39"/>
      <c r="E16" s="39"/>
      <c r="F16" s="39">
        <v>100</v>
      </c>
      <c r="G16" s="98"/>
      <c r="H16" s="99"/>
      <c r="I16" s="39">
        <v>100</v>
      </c>
      <c r="J16" s="39"/>
      <c r="K16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5:C15"/>
    <mergeCell ref="A16:E16"/>
    <mergeCell ref="G16:H16"/>
    <mergeCell ref="J16:K16"/>
    <mergeCell ref="A8:A9"/>
    <mergeCell ref="A10:A15"/>
    <mergeCell ref="A4:C7"/>
    <mergeCell ref="B11:C12"/>
    <mergeCell ref="B13:C14"/>
  </mergeCells>
  <pageMargins left="0.75" right="0.75" top="1" bottom="1" header="0.5" footer="0.5"/>
  <headerFooter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23" sqref="M23"/>
    </sheetView>
  </sheetViews>
  <sheetFormatPr defaultColWidth="9" defaultRowHeight="13.5"/>
  <cols>
    <col min="6" max="6" width="11.8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8" customHeight="1" spans="1:11">
      <c r="A2" s="39" t="s">
        <v>1</v>
      </c>
      <c r="B2" s="39"/>
      <c r="C2" s="39"/>
      <c r="D2" s="39" t="s">
        <v>862</v>
      </c>
      <c r="E2" s="40"/>
      <c r="F2" s="40"/>
      <c r="G2" s="39" t="s">
        <v>3</v>
      </c>
      <c r="H2" s="39"/>
      <c r="I2" s="53" t="s">
        <v>843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844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5.5</v>
      </c>
      <c r="F5" s="85"/>
      <c r="G5" s="86">
        <v>5.5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5.5</v>
      </c>
      <c r="F6" s="85"/>
      <c r="G6" s="86">
        <v>5.5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863</v>
      </c>
      <c r="C9" s="40"/>
      <c r="D9" s="40"/>
      <c r="E9" s="40"/>
      <c r="F9" s="40"/>
      <c r="G9" s="39" t="s">
        <v>863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7" spans="1:11">
      <c r="A11" s="88"/>
      <c r="B11" s="33" t="s">
        <v>321</v>
      </c>
      <c r="C11" s="33"/>
      <c r="D11" s="33" t="s">
        <v>32</v>
      </c>
      <c r="E11" s="33" t="s">
        <v>864</v>
      </c>
      <c r="F11" s="89">
        <v>40</v>
      </c>
      <c r="G11" s="100" t="s">
        <v>865</v>
      </c>
      <c r="H11" s="90">
        <v>670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20</v>
      </c>
      <c r="G12" s="33" t="s">
        <v>866</v>
      </c>
      <c r="H12" s="33" t="s">
        <v>866</v>
      </c>
      <c r="I12" s="89">
        <v>20</v>
      </c>
      <c r="J12" s="39"/>
      <c r="K12" s="39"/>
    </row>
    <row r="13" ht="36" spans="1:11">
      <c r="A13" s="88"/>
      <c r="B13" s="33" t="s">
        <v>331</v>
      </c>
      <c r="C13" s="33"/>
      <c r="D13" s="91" t="s">
        <v>857</v>
      </c>
      <c r="E13" s="33" t="s">
        <v>414</v>
      </c>
      <c r="F13" s="89">
        <v>20</v>
      </c>
      <c r="G13" s="36" t="s">
        <v>858</v>
      </c>
      <c r="H13" s="92" t="s">
        <v>859</v>
      </c>
      <c r="I13" s="89">
        <v>20</v>
      </c>
      <c r="J13" s="39"/>
      <c r="K13" s="39"/>
    </row>
    <row r="14" ht="24" spans="1:11">
      <c r="A14" s="93"/>
      <c r="B14" s="94" t="s">
        <v>338</v>
      </c>
      <c r="C14" s="95"/>
      <c r="D14" s="91" t="s">
        <v>860</v>
      </c>
      <c r="E14" s="33" t="s">
        <v>861</v>
      </c>
      <c r="F14" s="89">
        <v>20</v>
      </c>
      <c r="G14" s="96" t="s">
        <v>54</v>
      </c>
      <c r="H14" s="97">
        <v>0.97</v>
      </c>
      <c r="I14" s="89">
        <v>20</v>
      </c>
      <c r="J14" s="39"/>
      <c r="K14" s="39"/>
    </row>
    <row r="15" spans="1:11">
      <c r="A15" s="39" t="s">
        <v>55</v>
      </c>
      <c r="B15" s="39"/>
      <c r="C15" s="39"/>
      <c r="D15" s="39"/>
      <c r="E15" s="39"/>
      <c r="F15" s="39">
        <v>100</v>
      </c>
      <c r="G15" s="98"/>
      <c r="H15" s="99"/>
      <c r="I15" s="39">
        <v>100</v>
      </c>
      <c r="J15" s="39"/>
      <c r="K15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3:C13"/>
    <mergeCell ref="B14:C14"/>
    <mergeCell ref="A15:E15"/>
    <mergeCell ref="G15:H15"/>
    <mergeCell ref="J15:K15"/>
    <mergeCell ref="A8:A9"/>
    <mergeCell ref="A10:A14"/>
    <mergeCell ref="A4:C7"/>
    <mergeCell ref="B11:C12"/>
  </mergeCells>
  <pageMargins left="0.75" right="0.75" top="1" bottom="1" header="0.5" footer="0.5"/>
  <headerFooter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21" sqref="M21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5" customHeight="1" spans="1:11">
      <c r="A2" s="39" t="s">
        <v>1</v>
      </c>
      <c r="B2" s="39"/>
      <c r="C2" s="39"/>
      <c r="D2" s="39" t="s">
        <v>867</v>
      </c>
      <c r="E2" s="40"/>
      <c r="F2" s="40"/>
      <c r="G2" s="39" t="s">
        <v>3</v>
      </c>
      <c r="H2" s="39"/>
      <c r="I2" s="53" t="s">
        <v>868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869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15</v>
      </c>
      <c r="F5" s="85"/>
      <c r="G5" s="86">
        <v>15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15</v>
      </c>
      <c r="F6" s="85"/>
      <c r="G6" s="86">
        <v>15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870</v>
      </c>
      <c r="C9" s="40"/>
      <c r="D9" s="40"/>
      <c r="E9" s="40"/>
      <c r="F9" s="40"/>
      <c r="G9" s="39" t="s">
        <v>870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33" t="s">
        <v>871</v>
      </c>
      <c r="F11" s="89">
        <v>40</v>
      </c>
      <c r="G11" s="100" t="s">
        <v>872</v>
      </c>
      <c r="H11" s="90" t="s">
        <v>873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10</v>
      </c>
      <c r="G12" s="33" t="s">
        <v>874</v>
      </c>
      <c r="H12" s="33" t="s">
        <v>874</v>
      </c>
      <c r="I12" s="89">
        <v>10</v>
      </c>
      <c r="J12" s="39"/>
      <c r="K12" s="39"/>
    </row>
    <row r="13" ht="48" spans="1:11">
      <c r="A13" s="88"/>
      <c r="B13" s="33" t="s">
        <v>331</v>
      </c>
      <c r="C13" s="33"/>
      <c r="D13" s="91" t="s">
        <v>853</v>
      </c>
      <c r="E13" s="33" t="s">
        <v>854</v>
      </c>
      <c r="F13" s="89">
        <v>30</v>
      </c>
      <c r="G13" s="96" t="s">
        <v>875</v>
      </c>
      <c r="H13" s="90" t="s">
        <v>432</v>
      </c>
      <c r="I13" s="89">
        <v>30</v>
      </c>
      <c r="J13" s="39"/>
      <c r="K13" s="39"/>
    </row>
    <row r="14" ht="36" spans="1:11">
      <c r="A14" s="88"/>
      <c r="B14" s="33"/>
      <c r="C14" s="33"/>
      <c r="D14" s="91" t="s">
        <v>857</v>
      </c>
      <c r="E14" s="33" t="s">
        <v>414</v>
      </c>
      <c r="F14" s="89">
        <v>10</v>
      </c>
      <c r="G14" s="36" t="s">
        <v>876</v>
      </c>
      <c r="H14" s="92" t="s">
        <v>877</v>
      </c>
      <c r="I14" s="89">
        <v>10</v>
      </c>
      <c r="J14" s="39"/>
      <c r="K14" s="39"/>
    </row>
    <row r="15" ht="24" spans="1:11">
      <c r="A15" s="93"/>
      <c r="B15" s="94" t="s">
        <v>338</v>
      </c>
      <c r="C15" s="95"/>
      <c r="D15" s="91" t="s">
        <v>860</v>
      </c>
      <c r="E15" s="33" t="s">
        <v>861</v>
      </c>
      <c r="F15" s="89">
        <v>10</v>
      </c>
      <c r="G15" s="96" t="s">
        <v>54</v>
      </c>
      <c r="H15" s="97">
        <v>0.97</v>
      </c>
      <c r="I15" s="89">
        <v>10</v>
      </c>
      <c r="J15" s="39"/>
      <c r="K15" s="39"/>
    </row>
    <row r="16" spans="1:11">
      <c r="A16" s="39" t="s">
        <v>55</v>
      </c>
      <c r="B16" s="39"/>
      <c r="C16" s="39"/>
      <c r="D16" s="39"/>
      <c r="E16" s="39"/>
      <c r="F16" s="39">
        <v>100</v>
      </c>
      <c r="G16" s="98"/>
      <c r="H16" s="99"/>
      <c r="I16" s="39">
        <v>100</v>
      </c>
      <c r="J16" s="39"/>
      <c r="K16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5:C15"/>
    <mergeCell ref="A16:E16"/>
    <mergeCell ref="G16:H16"/>
    <mergeCell ref="J16:K16"/>
    <mergeCell ref="A8:A9"/>
    <mergeCell ref="A10:A15"/>
    <mergeCell ref="A4:C7"/>
    <mergeCell ref="B11:C12"/>
    <mergeCell ref="B13:C14"/>
  </mergeCells>
  <pageMargins left="0.75" right="0.75" top="1" bottom="1" header="0.5" footer="0.5"/>
  <headerFooter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24" sqref="L24"/>
    </sheetView>
  </sheetViews>
  <sheetFormatPr defaultColWidth="9" defaultRowHeight="13.5"/>
  <cols>
    <col min="6" max="6" width="14.3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9" customHeight="1" spans="1:11">
      <c r="A2" s="39" t="s">
        <v>1</v>
      </c>
      <c r="B2" s="39"/>
      <c r="C2" s="39"/>
      <c r="D2" s="39" t="s">
        <v>878</v>
      </c>
      <c r="E2" s="40"/>
      <c r="F2" s="40"/>
      <c r="G2" s="39" t="s">
        <v>3</v>
      </c>
      <c r="H2" s="39"/>
      <c r="I2" s="53" t="s">
        <v>868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869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7</v>
      </c>
      <c r="F5" s="85"/>
      <c r="G5" s="86">
        <v>7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7</v>
      </c>
      <c r="F6" s="85"/>
      <c r="G6" s="86">
        <v>7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879</v>
      </c>
      <c r="C9" s="40"/>
      <c r="D9" s="40"/>
      <c r="E9" s="40"/>
      <c r="F9" s="40"/>
      <c r="G9" s="39" t="s">
        <v>879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7" spans="1:11">
      <c r="A11" s="88"/>
      <c r="B11" s="33" t="s">
        <v>321</v>
      </c>
      <c r="C11" s="33"/>
      <c r="D11" s="33" t="s">
        <v>32</v>
      </c>
      <c r="E11" s="33" t="s">
        <v>864</v>
      </c>
      <c r="F11" s="89">
        <v>40</v>
      </c>
      <c r="G11" s="100" t="s">
        <v>880</v>
      </c>
      <c r="H11" s="90" t="s">
        <v>881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20</v>
      </c>
      <c r="G12" s="33" t="s">
        <v>882</v>
      </c>
      <c r="H12" s="33" t="s">
        <v>882</v>
      </c>
      <c r="I12" s="89">
        <v>20</v>
      </c>
      <c r="J12" s="39"/>
      <c r="K12" s="39"/>
    </row>
    <row r="13" ht="36" spans="1:11">
      <c r="A13" s="88"/>
      <c r="B13" s="33" t="s">
        <v>331</v>
      </c>
      <c r="C13" s="33"/>
      <c r="D13" s="91" t="s">
        <v>857</v>
      </c>
      <c r="E13" s="33" t="s">
        <v>414</v>
      </c>
      <c r="F13" s="89">
        <v>20</v>
      </c>
      <c r="G13" s="36" t="s">
        <v>876</v>
      </c>
      <c r="H13" s="92" t="s">
        <v>877</v>
      </c>
      <c r="I13" s="89">
        <v>20</v>
      </c>
      <c r="J13" s="39"/>
      <c r="K13" s="39"/>
    </row>
    <row r="14" ht="24" spans="1:11">
      <c r="A14" s="93"/>
      <c r="B14" s="94" t="s">
        <v>338</v>
      </c>
      <c r="C14" s="95"/>
      <c r="D14" s="91" t="s">
        <v>860</v>
      </c>
      <c r="E14" s="33" t="s">
        <v>861</v>
      </c>
      <c r="F14" s="89">
        <v>20</v>
      </c>
      <c r="G14" s="96" t="s">
        <v>54</v>
      </c>
      <c r="H14" s="97">
        <v>0.97</v>
      </c>
      <c r="I14" s="89">
        <v>20</v>
      </c>
      <c r="J14" s="39"/>
      <c r="K14" s="39"/>
    </row>
    <row r="15" spans="1:11">
      <c r="A15" s="39" t="s">
        <v>55</v>
      </c>
      <c r="B15" s="39"/>
      <c r="C15" s="39"/>
      <c r="D15" s="39"/>
      <c r="E15" s="39"/>
      <c r="F15" s="39">
        <v>100</v>
      </c>
      <c r="G15" s="98"/>
      <c r="H15" s="99"/>
      <c r="I15" s="39">
        <v>100</v>
      </c>
      <c r="J15" s="39"/>
      <c r="K15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3:C13"/>
    <mergeCell ref="B14:C14"/>
    <mergeCell ref="A15:E15"/>
    <mergeCell ref="G15:H15"/>
    <mergeCell ref="J15:K15"/>
    <mergeCell ref="A8:A9"/>
    <mergeCell ref="A10:A14"/>
    <mergeCell ref="A4:C7"/>
    <mergeCell ref="B11:C12"/>
  </mergeCells>
  <pageMargins left="0.75" right="0.75" top="1" bottom="1" header="0.5" footer="0.5"/>
  <headerFooter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L23" sqref="L23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3" customHeight="1" spans="1:11">
      <c r="A2" s="39" t="s">
        <v>1</v>
      </c>
      <c r="B2" s="39"/>
      <c r="C2" s="39"/>
      <c r="D2" s="39" t="s">
        <v>883</v>
      </c>
      <c r="E2" s="40"/>
      <c r="F2" s="40"/>
      <c r="G2" s="39" t="s">
        <v>3</v>
      </c>
      <c r="H2" s="39"/>
      <c r="I2" s="53" t="s">
        <v>843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844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210</v>
      </c>
      <c r="F5" s="85"/>
      <c r="G5" s="86">
        <v>210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147</v>
      </c>
      <c r="F6" s="85"/>
      <c r="G6" s="86">
        <v>147</v>
      </c>
      <c r="H6" s="86"/>
      <c r="I6" s="55">
        <v>5</v>
      </c>
      <c r="J6" s="66">
        <v>1</v>
      </c>
      <c r="K6" s="55">
        <v>5</v>
      </c>
    </row>
    <row r="7" spans="1:11">
      <c r="A7" s="39"/>
      <c r="B7" s="39"/>
      <c r="C7" s="39"/>
      <c r="D7" s="39" t="s">
        <v>17</v>
      </c>
      <c r="E7" s="85">
        <v>6</v>
      </c>
      <c r="F7" s="85"/>
      <c r="G7" s="86">
        <v>63</v>
      </c>
      <c r="H7" s="86"/>
      <c r="I7" s="55">
        <v>5</v>
      </c>
      <c r="J7" s="66">
        <v>1</v>
      </c>
      <c r="K7" s="55">
        <v>5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884</v>
      </c>
      <c r="C9" s="40"/>
      <c r="D9" s="40"/>
      <c r="E9" s="40"/>
      <c r="F9" s="40"/>
      <c r="G9" s="39" t="s">
        <v>884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95" t="s">
        <v>321</v>
      </c>
      <c r="C11" s="33"/>
      <c r="D11" s="33" t="s">
        <v>32</v>
      </c>
      <c r="E11" s="91" t="s">
        <v>885</v>
      </c>
      <c r="F11" s="89">
        <v>20</v>
      </c>
      <c r="G11" s="33" t="s">
        <v>229</v>
      </c>
      <c r="H11" s="33" t="s">
        <v>886</v>
      </c>
      <c r="I11" s="89">
        <v>20</v>
      </c>
      <c r="J11" s="39"/>
      <c r="K11" s="39"/>
    </row>
    <row r="12" ht="24" spans="1:11">
      <c r="A12" s="88"/>
      <c r="B12" s="95"/>
      <c r="C12" s="33"/>
      <c r="D12" s="33" t="s">
        <v>328</v>
      </c>
      <c r="E12" s="104" t="s">
        <v>887</v>
      </c>
      <c r="F12" s="89">
        <v>15</v>
      </c>
      <c r="G12" s="35" t="s">
        <v>37</v>
      </c>
      <c r="H12" s="35">
        <v>1</v>
      </c>
      <c r="I12" s="89">
        <v>15</v>
      </c>
      <c r="J12" s="39"/>
      <c r="K12" s="39"/>
    </row>
    <row r="13" ht="36" spans="1:11">
      <c r="A13" s="88"/>
      <c r="B13" s="95"/>
      <c r="C13" s="33"/>
      <c r="D13" s="33" t="s">
        <v>38</v>
      </c>
      <c r="E13" s="91" t="s">
        <v>39</v>
      </c>
      <c r="F13" s="89">
        <v>15</v>
      </c>
      <c r="G13" s="33" t="s">
        <v>37</v>
      </c>
      <c r="H13" s="35">
        <v>1</v>
      </c>
      <c r="I13" s="89">
        <v>15</v>
      </c>
      <c r="J13" s="39"/>
      <c r="K13" s="39"/>
    </row>
    <row r="14" ht="24" spans="1:11">
      <c r="A14" s="88"/>
      <c r="B14" s="95"/>
      <c r="C14" s="33"/>
      <c r="D14" s="33" t="s">
        <v>40</v>
      </c>
      <c r="E14" s="91" t="s">
        <v>445</v>
      </c>
      <c r="F14" s="89">
        <v>10</v>
      </c>
      <c r="G14" s="35" t="s">
        <v>888</v>
      </c>
      <c r="H14" s="35" t="s">
        <v>888</v>
      </c>
      <c r="I14" s="89">
        <v>10</v>
      </c>
      <c r="J14" s="39"/>
      <c r="K14" s="39"/>
    </row>
    <row r="15" ht="36" spans="1:11">
      <c r="A15" s="88"/>
      <c r="B15" s="105"/>
      <c r="C15" s="106"/>
      <c r="D15" s="33" t="s">
        <v>857</v>
      </c>
      <c r="E15" s="103" t="s">
        <v>108</v>
      </c>
      <c r="F15" s="89">
        <v>10</v>
      </c>
      <c r="G15" s="36" t="s">
        <v>889</v>
      </c>
      <c r="H15" s="36" t="s">
        <v>890</v>
      </c>
      <c r="I15" s="89">
        <v>10</v>
      </c>
      <c r="J15" s="39"/>
      <c r="K15" s="39"/>
    </row>
    <row r="16" ht="24" spans="1:11">
      <c r="A16" s="88"/>
      <c r="B16" s="105"/>
      <c r="C16" s="106"/>
      <c r="D16" s="33" t="s">
        <v>891</v>
      </c>
      <c r="E16" s="91" t="s">
        <v>522</v>
      </c>
      <c r="F16" s="89">
        <v>10</v>
      </c>
      <c r="G16" s="33" t="s">
        <v>892</v>
      </c>
      <c r="H16" s="33" t="s">
        <v>451</v>
      </c>
      <c r="I16" s="89">
        <v>10</v>
      </c>
      <c r="J16" s="39"/>
      <c r="K16" s="39"/>
    </row>
    <row r="17" ht="24" spans="1:11">
      <c r="A17" s="88"/>
      <c r="B17" s="105"/>
      <c r="C17" s="106"/>
      <c r="D17" s="33"/>
      <c r="E17" s="91" t="s">
        <v>893</v>
      </c>
      <c r="F17" s="89">
        <v>10</v>
      </c>
      <c r="G17" s="33" t="s">
        <v>37</v>
      </c>
      <c r="H17" s="35">
        <v>1</v>
      </c>
      <c r="I17" s="89">
        <v>10</v>
      </c>
      <c r="J17" s="39"/>
      <c r="K17" s="39"/>
    </row>
    <row r="18" ht="24" spans="1:11">
      <c r="A18" s="88"/>
      <c r="B18" s="95" t="s">
        <v>338</v>
      </c>
      <c r="C18" s="33"/>
      <c r="D18" s="33" t="s">
        <v>860</v>
      </c>
      <c r="E18" s="91" t="s">
        <v>861</v>
      </c>
      <c r="F18" s="89">
        <v>10</v>
      </c>
      <c r="G18" s="33" t="s">
        <v>54</v>
      </c>
      <c r="H18" s="35">
        <v>0.97</v>
      </c>
      <c r="I18" s="89">
        <v>10</v>
      </c>
      <c r="J18" s="39"/>
      <c r="K18" s="39"/>
    </row>
    <row r="19" spans="1:11">
      <c r="A19" s="39" t="s">
        <v>55</v>
      </c>
      <c r="B19" s="39"/>
      <c r="C19" s="39"/>
      <c r="D19" s="39"/>
      <c r="E19" s="39"/>
      <c r="F19" s="39">
        <v>100</v>
      </c>
      <c r="G19" s="98"/>
      <c r="H19" s="99"/>
      <c r="I19" s="39">
        <v>100</v>
      </c>
      <c r="J19" s="39"/>
      <c r="K19" s="39"/>
    </row>
  </sheetData>
  <mergeCells count="3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8:C18"/>
    <mergeCell ref="A19:E19"/>
    <mergeCell ref="G19:H19"/>
    <mergeCell ref="J19:K19"/>
    <mergeCell ref="A8:A9"/>
    <mergeCell ref="A10:A18"/>
    <mergeCell ref="D16:D17"/>
    <mergeCell ref="A4:C7"/>
    <mergeCell ref="B11:C14"/>
    <mergeCell ref="B15:C17"/>
  </mergeCells>
  <pageMargins left="0.75" right="0.75" top="1" bottom="1" header="0.5" footer="0.5"/>
  <headerFooter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R18" sqref="R1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1" customHeight="1" spans="1:11">
      <c r="A2" s="39" t="s">
        <v>1</v>
      </c>
      <c r="B2" s="39"/>
      <c r="C2" s="39"/>
      <c r="D2" s="39" t="s">
        <v>894</v>
      </c>
      <c r="E2" s="40"/>
      <c r="F2" s="40"/>
      <c r="G2" s="39" t="s">
        <v>3</v>
      </c>
      <c r="H2" s="39"/>
      <c r="I2" s="53" t="s">
        <v>895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896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6">
        <v>62.88</v>
      </c>
      <c r="F5" s="86"/>
      <c r="G5" s="86">
        <v>62.88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6">
        <v>52</v>
      </c>
      <c r="F6" s="86"/>
      <c r="G6" s="86">
        <v>52</v>
      </c>
      <c r="H6" s="86"/>
      <c r="I6" s="55">
        <v>5</v>
      </c>
      <c r="J6" s="66">
        <v>1</v>
      </c>
      <c r="K6" s="55">
        <v>5</v>
      </c>
    </row>
    <row r="7" spans="1:11">
      <c r="A7" s="39"/>
      <c r="B7" s="39"/>
      <c r="C7" s="39"/>
      <c r="D7" s="39" t="s">
        <v>17</v>
      </c>
      <c r="E7" s="86">
        <v>10.88</v>
      </c>
      <c r="F7" s="86"/>
      <c r="G7" s="86">
        <v>10.88</v>
      </c>
      <c r="H7" s="86"/>
      <c r="I7" s="55">
        <v>5</v>
      </c>
      <c r="J7" s="66">
        <v>1</v>
      </c>
      <c r="K7" s="55">
        <v>5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897</v>
      </c>
      <c r="C9" s="40"/>
      <c r="D9" s="40"/>
      <c r="E9" s="40"/>
      <c r="F9" s="40"/>
      <c r="G9" s="39" t="s">
        <v>897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91" t="s">
        <v>898</v>
      </c>
      <c r="F11" s="89">
        <v>10</v>
      </c>
      <c r="G11" s="33" t="s">
        <v>899</v>
      </c>
      <c r="H11" s="33" t="s">
        <v>900</v>
      </c>
      <c r="I11" s="89">
        <v>10</v>
      </c>
      <c r="J11" s="39"/>
      <c r="K11" s="39"/>
    </row>
    <row r="12" spans="1:11">
      <c r="A12" s="88"/>
      <c r="B12" s="33"/>
      <c r="C12" s="33"/>
      <c r="D12" s="33"/>
      <c r="E12" s="91" t="s">
        <v>901</v>
      </c>
      <c r="F12" s="89">
        <v>10</v>
      </c>
      <c r="G12" s="33" t="s">
        <v>902</v>
      </c>
      <c r="H12" s="33" t="s">
        <v>903</v>
      </c>
      <c r="I12" s="89">
        <v>10</v>
      </c>
      <c r="J12" s="39"/>
      <c r="K12" s="39"/>
    </row>
    <row r="13" spans="1:11">
      <c r="A13" s="88"/>
      <c r="B13" s="33"/>
      <c r="C13" s="33"/>
      <c r="D13" s="33"/>
      <c r="E13" s="91" t="s">
        <v>904</v>
      </c>
      <c r="F13" s="89">
        <v>10</v>
      </c>
      <c r="G13" s="33" t="s">
        <v>905</v>
      </c>
      <c r="H13" s="33" t="s">
        <v>906</v>
      </c>
      <c r="I13" s="89">
        <v>10</v>
      </c>
      <c r="J13" s="39"/>
      <c r="K13" s="39"/>
    </row>
    <row r="14" ht="24" spans="1:11">
      <c r="A14" s="88"/>
      <c r="B14" s="33"/>
      <c r="C14" s="33"/>
      <c r="D14" s="33"/>
      <c r="E14" s="91" t="s">
        <v>907</v>
      </c>
      <c r="F14" s="89">
        <v>10</v>
      </c>
      <c r="G14" s="33" t="s">
        <v>908</v>
      </c>
      <c r="H14" s="33" t="s">
        <v>909</v>
      </c>
      <c r="I14" s="89">
        <v>10</v>
      </c>
      <c r="J14" s="39"/>
      <c r="K14" s="39"/>
    </row>
    <row r="15" ht="36" spans="1:11">
      <c r="A15" s="88"/>
      <c r="B15" s="33"/>
      <c r="C15" s="33"/>
      <c r="D15" s="33" t="s">
        <v>328</v>
      </c>
      <c r="E15" s="91" t="s">
        <v>36</v>
      </c>
      <c r="F15" s="89">
        <v>5</v>
      </c>
      <c r="G15" s="35" t="s">
        <v>37</v>
      </c>
      <c r="H15" s="35">
        <v>1</v>
      </c>
      <c r="I15" s="89">
        <v>5</v>
      </c>
      <c r="J15" s="39"/>
      <c r="K15" s="39"/>
    </row>
    <row r="16" ht="36" spans="1:11">
      <c r="A16" s="88"/>
      <c r="B16" s="33"/>
      <c r="C16" s="33"/>
      <c r="D16" s="33" t="s">
        <v>38</v>
      </c>
      <c r="E16" s="91" t="s">
        <v>39</v>
      </c>
      <c r="F16" s="89">
        <v>5</v>
      </c>
      <c r="G16" s="33" t="s">
        <v>37</v>
      </c>
      <c r="H16" s="35">
        <v>1</v>
      </c>
      <c r="I16" s="89">
        <v>5</v>
      </c>
      <c r="J16" s="39"/>
      <c r="K16" s="39"/>
    </row>
    <row r="17" ht="36" spans="1:11">
      <c r="A17" s="88"/>
      <c r="B17" s="33"/>
      <c r="C17" s="33"/>
      <c r="D17" s="33" t="s">
        <v>40</v>
      </c>
      <c r="E17" s="91" t="s">
        <v>910</v>
      </c>
      <c r="F17" s="89">
        <v>5</v>
      </c>
      <c r="G17" s="35" t="s">
        <v>911</v>
      </c>
      <c r="H17" s="35" t="s">
        <v>911</v>
      </c>
      <c r="I17" s="89">
        <v>5</v>
      </c>
      <c r="J17" s="39"/>
      <c r="K17" s="39"/>
    </row>
    <row r="18" ht="24" spans="1:11">
      <c r="A18" s="88"/>
      <c r="B18" s="33"/>
      <c r="C18" s="33"/>
      <c r="D18" s="33"/>
      <c r="E18" s="91" t="s">
        <v>912</v>
      </c>
      <c r="F18" s="89">
        <v>5</v>
      </c>
      <c r="G18" s="35" t="s">
        <v>913</v>
      </c>
      <c r="H18" s="35" t="s">
        <v>913</v>
      </c>
      <c r="I18" s="89">
        <v>5</v>
      </c>
      <c r="J18" s="39"/>
      <c r="K18" s="39"/>
    </row>
    <row r="19" ht="24" spans="1:11">
      <c r="A19" s="88"/>
      <c r="B19" s="33"/>
      <c r="C19" s="33"/>
      <c r="D19" s="33"/>
      <c r="E19" s="91" t="s">
        <v>914</v>
      </c>
      <c r="F19" s="89">
        <v>5</v>
      </c>
      <c r="G19" s="35" t="s">
        <v>915</v>
      </c>
      <c r="H19" s="35" t="s">
        <v>915</v>
      </c>
      <c r="I19" s="89">
        <v>5</v>
      </c>
      <c r="J19" s="39"/>
      <c r="K19" s="39"/>
    </row>
    <row r="20" ht="36" spans="1:11">
      <c r="A20" s="88"/>
      <c r="B20" s="33"/>
      <c r="C20" s="33"/>
      <c r="D20" s="33"/>
      <c r="E20" s="91" t="s">
        <v>916</v>
      </c>
      <c r="F20" s="89">
        <v>5</v>
      </c>
      <c r="G20" s="35" t="s">
        <v>917</v>
      </c>
      <c r="H20" s="35" t="s">
        <v>917</v>
      </c>
      <c r="I20" s="89">
        <v>5</v>
      </c>
      <c r="J20" s="39"/>
      <c r="K20" s="39"/>
    </row>
    <row r="21" ht="36" spans="1:11">
      <c r="A21" s="88"/>
      <c r="B21" s="33"/>
      <c r="C21" s="33"/>
      <c r="D21" s="33" t="s">
        <v>857</v>
      </c>
      <c r="E21" s="103" t="s">
        <v>108</v>
      </c>
      <c r="F21" s="89">
        <v>10</v>
      </c>
      <c r="G21" s="36" t="s">
        <v>918</v>
      </c>
      <c r="H21" s="36" t="s">
        <v>919</v>
      </c>
      <c r="I21" s="89">
        <v>10</v>
      </c>
      <c r="J21" s="39"/>
      <c r="K21" s="39"/>
    </row>
    <row r="22" ht="24" spans="1:11">
      <c r="A22" s="88"/>
      <c r="B22" s="33"/>
      <c r="C22" s="33"/>
      <c r="D22" s="33" t="s">
        <v>920</v>
      </c>
      <c r="E22" s="91" t="s">
        <v>921</v>
      </c>
      <c r="F22" s="89">
        <v>5</v>
      </c>
      <c r="G22" s="33" t="s">
        <v>672</v>
      </c>
      <c r="H22" s="33" t="s">
        <v>672</v>
      </c>
      <c r="I22" s="89">
        <v>5</v>
      </c>
      <c r="J22" s="39"/>
      <c r="K22" s="39"/>
    </row>
    <row r="23" ht="24" spans="1:11">
      <c r="A23" s="88"/>
      <c r="B23" s="33"/>
      <c r="C23" s="33"/>
      <c r="D23" s="33" t="s">
        <v>891</v>
      </c>
      <c r="E23" s="91" t="s">
        <v>522</v>
      </c>
      <c r="F23" s="89">
        <v>5</v>
      </c>
      <c r="G23" s="33" t="s">
        <v>892</v>
      </c>
      <c r="H23" s="33" t="s">
        <v>451</v>
      </c>
      <c r="I23" s="89">
        <v>5</v>
      </c>
      <c r="J23" s="39"/>
      <c r="K23" s="39"/>
    </row>
    <row r="24" ht="24" spans="1:11">
      <c r="A24" s="88"/>
      <c r="B24" s="33" t="s">
        <v>338</v>
      </c>
      <c r="C24" s="33"/>
      <c r="D24" s="33" t="s">
        <v>860</v>
      </c>
      <c r="E24" s="91" t="s">
        <v>861</v>
      </c>
      <c r="F24" s="89">
        <v>10</v>
      </c>
      <c r="G24" s="33" t="s">
        <v>54</v>
      </c>
      <c r="H24" s="35">
        <v>0.97</v>
      </c>
      <c r="I24" s="89">
        <v>10</v>
      </c>
      <c r="J24" s="39"/>
      <c r="K24" s="39"/>
    </row>
    <row r="25" spans="1:11">
      <c r="A25" s="39" t="s">
        <v>55</v>
      </c>
      <c r="B25" s="39"/>
      <c r="C25" s="39"/>
      <c r="D25" s="39"/>
      <c r="E25" s="39"/>
      <c r="F25" s="39">
        <v>100</v>
      </c>
      <c r="G25" s="98"/>
      <c r="H25" s="99"/>
      <c r="I25" s="39">
        <v>100</v>
      </c>
      <c r="J25" s="39"/>
      <c r="K25" s="39"/>
    </row>
  </sheetData>
  <mergeCells count="3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4:C24"/>
    <mergeCell ref="A25:E25"/>
    <mergeCell ref="G25:H25"/>
    <mergeCell ref="J25:K25"/>
    <mergeCell ref="A8:A9"/>
    <mergeCell ref="A10:A24"/>
    <mergeCell ref="D11:D14"/>
    <mergeCell ref="D17:D20"/>
    <mergeCell ref="A4:C7"/>
    <mergeCell ref="B11:C20"/>
    <mergeCell ref="B21:C23"/>
  </mergeCells>
  <pageMargins left="0.75" right="0.75" top="1" bottom="1" header="0.5" footer="0.5"/>
  <headerFooter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N16" sqref="N16:O1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2" customHeight="1" spans="1:11">
      <c r="A2" s="39" t="s">
        <v>1</v>
      </c>
      <c r="B2" s="39"/>
      <c r="C2" s="39"/>
      <c r="D2" s="39" t="s">
        <v>922</v>
      </c>
      <c r="E2" s="40"/>
      <c r="F2" s="40"/>
      <c r="G2" s="39" t="s">
        <v>3</v>
      </c>
      <c r="H2" s="39"/>
      <c r="I2" s="53" t="s">
        <v>923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924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290.12</v>
      </c>
      <c r="F5" s="85"/>
      <c r="G5" s="85">
        <v>290.12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209</v>
      </c>
      <c r="F6" s="85"/>
      <c r="G6" s="85">
        <v>209</v>
      </c>
      <c r="H6" s="85"/>
      <c r="I6" s="55">
        <v>5</v>
      </c>
      <c r="J6" s="66">
        <v>1</v>
      </c>
      <c r="K6" s="55">
        <v>5</v>
      </c>
    </row>
    <row r="7" spans="1:11">
      <c r="A7" s="39"/>
      <c r="B7" s="39"/>
      <c r="C7" s="39"/>
      <c r="D7" s="39" t="s">
        <v>17</v>
      </c>
      <c r="E7" s="85">
        <v>81.12</v>
      </c>
      <c r="F7" s="85"/>
      <c r="G7" s="85">
        <v>81.12</v>
      </c>
      <c r="H7" s="85"/>
      <c r="I7" s="55">
        <v>5</v>
      </c>
      <c r="J7" s="66">
        <v>1</v>
      </c>
      <c r="K7" s="55">
        <v>5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925</v>
      </c>
      <c r="C9" s="40"/>
      <c r="D9" s="40"/>
      <c r="E9" s="40"/>
      <c r="F9" s="40"/>
      <c r="G9" s="39" t="s">
        <v>925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48" spans="1:11">
      <c r="A11" s="88"/>
      <c r="B11" s="33" t="s">
        <v>321</v>
      </c>
      <c r="C11" s="33"/>
      <c r="D11" s="33" t="s">
        <v>32</v>
      </c>
      <c r="E11" s="91" t="s">
        <v>926</v>
      </c>
      <c r="F11" s="89">
        <v>10</v>
      </c>
      <c r="G11" s="33" t="s">
        <v>927</v>
      </c>
      <c r="H11" s="33" t="s">
        <v>928</v>
      </c>
      <c r="I11" s="89">
        <v>10</v>
      </c>
      <c r="J11" s="39"/>
      <c r="K11" s="39"/>
    </row>
    <row r="12" ht="48" spans="1:11">
      <c r="A12" s="88"/>
      <c r="B12" s="33"/>
      <c r="C12" s="33"/>
      <c r="D12" s="33"/>
      <c r="E12" s="91" t="s">
        <v>929</v>
      </c>
      <c r="F12" s="89">
        <v>10</v>
      </c>
      <c r="G12" s="33" t="s">
        <v>930</v>
      </c>
      <c r="H12" s="33" t="s">
        <v>931</v>
      </c>
      <c r="I12" s="89">
        <v>10</v>
      </c>
      <c r="J12" s="39"/>
      <c r="K12" s="39"/>
    </row>
    <row r="13" ht="36" spans="1:11">
      <c r="A13" s="88"/>
      <c r="B13" s="33"/>
      <c r="C13" s="33"/>
      <c r="D13" s="33" t="s">
        <v>328</v>
      </c>
      <c r="E13" s="91" t="s">
        <v>107</v>
      </c>
      <c r="F13" s="89">
        <v>10</v>
      </c>
      <c r="G13" s="35" t="s">
        <v>37</v>
      </c>
      <c r="H13" s="35">
        <v>1</v>
      </c>
      <c r="I13" s="89">
        <v>10</v>
      </c>
      <c r="J13" s="39"/>
      <c r="K13" s="39"/>
    </row>
    <row r="14" ht="36" spans="1:11">
      <c r="A14" s="88"/>
      <c r="B14" s="33"/>
      <c r="C14" s="33"/>
      <c r="D14" s="33" t="s">
        <v>38</v>
      </c>
      <c r="E14" s="91" t="s">
        <v>39</v>
      </c>
      <c r="F14" s="89">
        <v>10</v>
      </c>
      <c r="G14" s="33" t="s">
        <v>37</v>
      </c>
      <c r="H14" s="35">
        <v>1</v>
      </c>
      <c r="I14" s="89">
        <v>10</v>
      </c>
      <c r="J14" s="39"/>
      <c r="K14" s="39"/>
    </row>
    <row r="15" ht="36" spans="1:11">
      <c r="A15" s="88"/>
      <c r="B15" s="33"/>
      <c r="C15" s="33"/>
      <c r="D15" s="33" t="s">
        <v>40</v>
      </c>
      <c r="E15" s="91" t="s">
        <v>932</v>
      </c>
      <c r="F15" s="89">
        <v>10</v>
      </c>
      <c r="G15" s="35" t="s">
        <v>933</v>
      </c>
      <c r="H15" s="35" t="s">
        <v>933</v>
      </c>
      <c r="I15" s="89">
        <v>10</v>
      </c>
      <c r="J15" s="39"/>
      <c r="K15" s="39"/>
    </row>
    <row r="16" ht="36" spans="1:11">
      <c r="A16" s="88"/>
      <c r="B16" s="33"/>
      <c r="C16" s="33"/>
      <c r="D16" s="33"/>
      <c r="E16" s="91" t="s">
        <v>934</v>
      </c>
      <c r="F16" s="89">
        <v>10</v>
      </c>
      <c r="G16" s="35" t="s">
        <v>935</v>
      </c>
      <c r="H16" s="35" t="s">
        <v>935</v>
      </c>
      <c r="I16" s="89">
        <v>10</v>
      </c>
      <c r="J16" s="39"/>
      <c r="K16" s="39"/>
    </row>
    <row r="17" ht="36" spans="1:11">
      <c r="A17" s="88"/>
      <c r="B17" s="33"/>
      <c r="C17" s="33"/>
      <c r="D17" s="33" t="s">
        <v>857</v>
      </c>
      <c r="E17" s="103" t="s">
        <v>108</v>
      </c>
      <c r="F17" s="89">
        <v>10</v>
      </c>
      <c r="G17" s="36" t="s">
        <v>415</v>
      </c>
      <c r="H17" s="36" t="s">
        <v>416</v>
      </c>
      <c r="I17" s="89">
        <v>10</v>
      </c>
      <c r="J17" s="39"/>
      <c r="K17" s="39"/>
    </row>
    <row r="18" ht="24" spans="1:11">
      <c r="A18" s="88"/>
      <c r="B18" s="33"/>
      <c r="C18" s="33"/>
      <c r="D18" s="33" t="s">
        <v>891</v>
      </c>
      <c r="E18" s="91" t="s">
        <v>522</v>
      </c>
      <c r="F18" s="89">
        <v>10</v>
      </c>
      <c r="G18" s="33" t="s">
        <v>892</v>
      </c>
      <c r="H18" s="33" t="s">
        <v>451</v>
      </c>
      <c r="I18" s="89">
        <v>10</v>
      </c>
      <c r="J18" s="39"/>
      <c r="K18" s="39"/>
    </row>
    <row r="19" ht="24" spans="1:11">
      <c r="A19" s="88"/>
      <c r="B19" s="33"/>
      <c r="C19" s="33"/>
      <c r="D19" s="33"/>
      <c r="E19" s="91" t="s">
        <v>893</v>
      </c>
      <c r="F19" s="89">
        <v>10</v>
      </c>
      <c r="G19" s="33" t="s">
        <v>37</v>
      </c>
      <c r="H19" s="35">
        <v>1</v>
      </c>
      <c r="I19" s="89">
        <v>10</v>
      </c>
      <c r="J19" s="39"/>
      <c r="K19" s="39"/>
    </row>
    <row r="20" ht="24" spans="1:11">
      <c r="A20" s="88"/>
      <c r="B20" s="33" t="s">
        <v>338</v>
      </c>
      <c r="C20" s="33"/>
      <c r="D20" s="33" t="s">
        <v>860</v>
      </c>
      <c r="E20" s="91" t="s">
        <v>861</v>
      </c>
      <c r="F20" s="89">
        <v>10</v>
      </c>
      <c r="G20" s="33" t="s">
        <v>54</v>
      </c>
      <c r="H20" s="35">
        <v>0.97</v>
      </c>
      <c r="I20" s="89">
        <v>10</v>
      </c>
      <c r="J20" s="39"/>
      <c r="K20" s="39"/>
    </row>
    <row r="21" spans="1:11">
      <c r="A21" s="39" t="s">
        <v>55</v>
      </c>
      <c r="B21" s="39"/>
      <c r="C21" s="39"/>
      <c r="D21" s="39"/>
      <c r="E21" s="39"/>
      <c r="F21" s="39">
        <v>100</v>
      </c>
      <c r="G21" s="98"/>
      <c r="H21" s="99"/>
      <c r="I21" s="39">
        <v>100</v>
      </c>
      <c r="J21" s="39"/>
      <c r="K21" s="39"/>
    </row>
  </sheetData>
  <mergeCells count="3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0:C20"/>
    <mergeCell ref="A21:E21"/>
    <mergeCell ref="G21:H21"/>
    <mergeCell ref="J21:K21"/>
    <mergeCell ref="A8:A9"/>
    <mergeCell ref="A10:A20"/>
    <mergeCell ref="D11:D12"/>
    <mergeCell ref="D15:D16"/>
    <mergeCell ref="D18:D19"/>
    <mergeCell ref="A4:C7"/>
    <mergeCell ref="B11:C16"/>
    <mergeCell ref="B17:C19"/>
  </mergeCells>
  <pageMargins left="0.75" right="0.75" top="1" bottom="1" header="0.5" footer="0.5"/>
  <headerFooter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L10" sqref="L10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9" customHeight="1" spans="1:11">
      <c r="A2" s="39" t="s">
        <v>1</v>
      </c>
      <c r="B2" s="39"/>
      <c r="C2" s="39"/>
      <c r="D2" s="39" t="s">
        <v>936</v>
      </c>
      <c r="E2" s="40"/>
      <c r="F2" s="40"/>
      <c r="G2" s="39" t="s">
        <v>3</v>
      </c>
      <c r="H2" s="39"/>
      <c r="I2" s="53" t="s">
        <v>923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924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80</v>
      </c>
      <c r="F5" s="85"/>
      <c r="G5" s="85">
        <v>80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80</v>
      </c>
      <c r="F6" s="85"/>
      <c r="G6" s="85">
        <v>80</v>
      </c>
      <c r="H6" s="85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5">
        <v>0</v>
      </c>
      <c r="H7" s="85"/>
      <c r="I7" s="55"/>
      <c r="J7" s="66"/>
      <c r="K7" s="55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937</v>
      </c>
      <c r="C9" s="40"/>
      <c r="D9" s="40"/>
      <c r="E9" s="40"/>
      <c r="F9" s="40"/>
      <c r="G9" s="39" t="s">
        <v>937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91" t="s">
        <v>938</v>
      </c>
      <c r="F11" s="89">
        <v>10</v>
      </c>
      <c r="G11" s="33" t="s">
        <v>939</v>
      </c>
      <c r="H11" s="33" t="s">
        <v>940</v>
      </c>
      <c r="I11" s="89">
        <v>10</v>
      </c>
      <c r="J11" s="39"/>
      <c r="K11" s="39"/>
    </row>
    <row r="12" ht="24" spans="1:11">
      <c r="A12" s="88"/>
      <c r="B12" s="33"/>
      <c r="C12" s="33"/>
      <c r="D12" s="33"/>
      <c r="E12" s="91" t="s">
        <v>941</v>
      </c>
      <c r="F12" s="89">
        <v>10</v>
      </c>
      <c r="G12" s="33" t="s">
        <v>942</v>
      </c>
      <c r="H12" s="33" t="s">
        <v>943</v>
      </c>
      <c r="I12" s="89">
        <v>10</v>
      </c>
      <c r="J12" s="39"/>
      <c r="K12" s="39"/>
    </row>
    <row r="13" ht="24" spans="1:11">
      <c r="A13" s="88"/>
      <c r="B13" s="33"/>
      <c r="C13" s="33"/>
      <c r="D13" s="33"/>
      <c r="E13" s="91" t="s">
        <v>944</v>
      </c>
      <c r="F13" s="89">
        <v>10</v>
      </c>
      <c r="G13" s="33" t="s">
        <v>945</v>
      </c>
      <c r="H13" s="33" t="s">
        <v>946</v>
      </c>
      <c r="I13" s="89">
        <v>10</v>
      </c>
      <c r="J13" s="39"/>
      <c r="K13" s="39"/>
    </row>
    <row r="14" ht="24" spans="1:11">
      <c r="A14" s="88"/>
      <c r="B14" s="33"/>
      <c r="C14" s="33"/>
      <c r="D14" s="33" t="s">
        <v>328</v>
      </c>
      <c r="E14" s="91" t="s">
        <v>947</v>
      </c>
      <c r="F14" s="89">
        <v>10</v>
      </c>
      <c r="G14" s="35" t="s">
        <v>37</v>
      </c>
      <c r="H14" s="35">
        <v>1</v>
      </c>
      <c r="I14" s="89">
        <v>10</v>
      </c>
      <c r="J14" s="39"/>
      <c r="K14" s="39"/>
    </row>
    <row r="15" ht="36" spans="1:11">
      <c r="A15" s="88"/>
      <c r="B15" s="33"/>
      <c r="C15" s="33"/>
      <c r="D15" s="33" t="s">
        <v>38</v>
      </c>
      <c r="E15" s="91" t="s">
        <v>39</v>
      </c>
      <c r="F15" s="89">
        <v>10</v>
      </c>
      <c r="G15" s="33" t="s">
        <v>37</v>
      </c>
      <c r="H15" s="35">
        <v>1</v>
      </c>
      <c r="I15" s="89">
        <v>10</v>
      </c>
      <c r="J15" s="39"/>
      <c r="K15" s="39"/>
    </row>
    <row r="16" ht="24" spans="1:11">
      <c r="A16" s="88"/>
      <c r="B16" s="33"/>
      <c r="C16" s="33"/>
      <c r="D16" s="33" t="s">
        <v>40</v>
      </c>
      <c r="E16" s="91" t="s">
        <v>948</v>
      </c>
      <c r="F16" s="89">
        <v>5</v>
      </c>
      <c r="G16" s="35" t="s">
        <v>949</v>
      </c>
      <c r="H16" s="35" t="s">
        <v>949</v>
      </c>
      <c r="I16" s="89">
        <v>5</v>
      </c>
      <c r="J16" s="39"/>
      <c r="K16" s="39"/>
    </row>
    <row r="17" ht="24" spans="1:11">
      <c r="A17" s="88"/>
      <c r="B17" s="33"/>
      <c r="C17" s="33"/>
      <c r="D17" s="33"/>
      <c r="E17" s="91" t="s">
        <v>950</v>
      </c>
      <c r="F17" s="89">
        <v>5</v>
      </c>
      <c r="G17" s="35" t="s">
        <v>935</v>
      </c>
      <c r="H17" s="35" t="s">
        <v>935</v>
      </c>
      <c r="I17" s="89">
        <v>5</v>
      </c>
      <c r="J17" s="39"/>
      <c r="K17" s="39"/>
    </row>
    <row r="18" ht="24" spans="1:11">
      <c r="A18" s="88"/>
      <c r="B18" s="33"/>
      <c r="C18" s="33"/>
      <c r="D18" s="33"/>
      <c r="E18" s="91" t="s">
        <v>951</v>
      </c>
      <c r="F18" s="89">
        <v>5</v>
      </c>
      <c r="G18" s="35" t="s">
        <v>888</v>
      </c>
      <c r="H18" s="35" t="s">
        <v>888</v>
      </c>
      <c r="I18" s="89">
        <v>5</v>
      </c>
      <c r="J18" s="39"/>
      <c r="K18" s="39"/>
    </row>
    <row r="19" ht="108" spans="1:11">
      <c r="A19" s="88"/>
      <c r="B19" s="33" t="s">
        <v>331</v>
      </c>
      <c r="C19" s="33"/>
      <c r="D19" s="33" t="s">
        <v>853</v>
      </c>
      <c r="E19" s="91" t="s">
        <v>952</v>
      </c>
      <c r="F19" s="89">
        <v>5</v>
      </c>
      <c r="G19" s="33" t="s">
        <v>953</v>
      </c>
      <c r="H19" s="33" t="s">
        <v>954</v>
      </c>
      <c r="I19" s="89">
        <v>5</v>
      </c>
      <c r="J19" s="39"/>
      <c r="K19" s="39"/>
    </row>
    <row r="20" ht="36" spans="1:11">
      <c r="A20" s="88"/>
      <c r="B20" s="33"/>
      <c r="C20" s="33"/>
      <c r="D20" s="33" t="s">
        <v>857</v>
      </c>
      <c r="E20" s="103" t="s">
        <v>108</v>
      </c>
      <c r="F20" s="89">
        <v>10</v>
      </c>
      <c r="G20" s="36" t="s">
        <v>415</v>
      </c>
      <c r="H20" s="36" t="s">
        <v>416</v>
      </c>
      <c r="I20" s="89">
        <v>10</v>
      </c>
      <c r="J20" s="39"/>
      <c r="K20" s="39"/>
    </row>
    <row r="21" ht="24" spans="1:11">
      <c r="A21" s="88"/>
      <c r="B21" s="33"/>
      <c r="C21" s="33"/>
      <c r="D21" s="33" t="s">
        <v>920</v>
      </c>
      <c r="E21" s="91" t="s">
        <v>921</v>
      </c>
      <c r="F21" s="89">
        <v>5</v>
      </c>
      <c r="G21" s="33" t="s">
        <v>672</v>
      </c>
      <c r="H21" s="33" t="s">
        <v>672</v>
      </c>
      <c r="I21" s="89">
        <v>5</v>
      </c>
      <c r="J21" s="39"/>
      <c r="K21" s="39"/>
    </row>
    <row r="22" ht="24" spans="1:11">
      <c r="A22" s="88"/>
      <c r="B22" s="33"/>
      <c r="C22" s="33"/>
      <c r="D22" s="33" t="s">
        <v>891</v>
      </c>
      <c r="E22" s="91" t="s">
        <v>522</v>
      </c>
      <c r="F22" s="89">
        <v>5</v>
      </c>
      <c r="G22" s="33" t="s">
        <v>892</v>
      </c>
      <c r="H22" s="33" t="s">
        <v>451</v>
      </c>
      <c r="I22" s="89">
        <v>5</v>
      </c>
      <c r="J22" s="39"/>
      <c r="K22" s="39"/>
    </row>
    <row r="23" ht="24" spans="1:11">
      <c r="A23" s="88"/>
      <c r="B23" s="33" t="s">
        <v>338</v>
      </c>
      <c r="C23" s="33"/>
      <c r="D23" s="33" t="s">
        <v>860</v>
      </c>
      <c r="E23" s="91" t="s">
        <v>861</v>
      </c>
      <c r="F23" s="89">
        <v>10</v>
      </c>
      <c r="G23" s="33" t="s">
        <v>54</v>
      </c>
      <c r="H23" s="35">
        <v>0.97</v>
      </c>
      <c r="I23" s="89">
        <v>10</v>
      </c>
      <c r="J23" s="39"/>
      <c r="K23" s="39"/>
    </row>
    <row r="24" spans="1:11">
      <c r="A24" s="39" t="s">
        <v>55</v>
      </c>
      <c r="B24" s="39"/>
      <c r="C24" s="39"/>
      <c r="D24" s="39"/>
      <c r="E24" s="39"/>
      <c r="F24" s="39">
        <v>100</v>
      </c>
      <c r="G24" s="98"/>
      <c r="H24" s="99"/>
      <c r="I24" s="39">
        <v>100</v>
      </c>
      <c r="J24" s="39"/>
      <c r="K24" s="39"/>
    </row>
  </sheetData>
  <mergeCells count="3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3:C23"/>
    <mergeCell ref="A24:E24"/>
    <mergeCell ref="G24:H24"/>
    <mergeCell ref="J24:K24"/>
    <mergeCell ref="A8:A9"/>
    <mergeCell ref="A10:A23"/>
    <mergeCell ref="D11:D13"/>
    <mergeCell ref="D16:D18"/>
    <mergeCell ref="A4:C7"/>
    <mergeCell ref="B11:C18"/>
    <mergeCell ref="B19:C22"/>
  </mergeCells>
  <pageMargins left="0.75" right="0.75" top="1" bottom="1" header="0.5" footer="0.5"/>
  <headerFooter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N15" sqref="N1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2" customHeight="1" spans="1:11">
      <c r="A2" s="39" t="s">
        <v>1</v>
      </c>
      <c r="B2" s="39"/>
      <c r="C2" s="39"/>
      <c r="D2" s="39" t="s">
        <v>955</v>
      </c>
      <c r="E2" s="40"/>
      <c r="F2" s="40"/>
      <c r="G2" s="39" t="s">
        <v>3</v>
      </c>
      <c r="H2" s="39"/>
      <c r="I2" s="53" t="s">
        <v>956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957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37</v>
      </c>
      <c r="F5" s="85"/>
      <c r="G5" s="86">
        <v>37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37</v>
      </c>
      <c r="F6" s="85"/>
      <c r="G6" s="86">
        <v>37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101" t="s">
        <v>958</v>
      </c>
      <c r="C9" s="102"/>
      <c r="D9" s="102"/>
      <c r="E9" s="102"/>
      <c r="F9" s="102"/>
      <c r="G9" s="101" t="s">
        <v>958</v>
      </c>
      <c r="H9" s="102"/>
      <c r="I9" s="102"/>
      <c r="J9" s="102"/>
      <c r="K9" s="102"/>
    </row>
    <row r="10" ht="25.5" spans="1:11">
      <c r="A10" s="87" t="s">
        <v>23</v>
      </c>
      <c r="B10" s="95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91" t="s">
        <v>959</v>
      </c>
      <c r="F11" s="89">
        <v>10</v>
      </c>
      <c r="G11" s="33" t="s">
        <v>960</v>
      </c>
      <c r="H11" s="33" t="s">
        <v>961</v>
      </c>
      <c r="I11" s="89">
        <v>10</v>
      </c>
      <c r="J11" s="39"/>
      <c r="K11" s="39"/>
    </row>
    <row r="12" spans="1:11">
      <c r="A12" s="88"/>
      <c r="B12" s="33"/>
      <c r="C12" s="33"/>
      <c r="D12" s="33"/>
      <c r="E12" s="91" t="s">
        <v>962</v>
      </c>
      <c r="F12" s="89">
        <v>10</v>
      </c>
      <c r="G12" s="33" t="s">
        <v>963</v>
      </c>
      <c r="H12" s="33" t="s">
        <v>964</v>
      </c>
      <c r="I12" s="89">
        <v>10</v>
      </c>
      <c r="J12" s="39"/>
      <c r="K12" s="39"/>
    </row>
    <row r="13" spans="1:11">
      <c r="A13" s="88"/>
      <c r="B13" s="33"/>
      <c r="C13" s="33"/>
      <c r="D13" s="33"/>
      <c r="E13" s="91" t="s">
        <v>965</v>
      </c>
      <c r="F13" s="89">
        <v>10</v>
      </c>
      <c r="G13" s="33" t="s">
        <v>966</v>
      </c>
      <c r="H13" s="33" t="s">
        <v>967</v>
      </c>
      <c r="I13" s="89">
        <v>10</v>
      </c>
      <c r="J13" s="39"/>
      <c r="K13" s="39"/>
    </row>
    <row r="14" ht="24" spans="1:11">
      <c r="A14" s="88"/>
      <c r="B14" s="33"/>
      <c r="C14" s="33"/>
      <c r="D14" s="33"/>
      <c r="E14" s="91" t="s">
        <v>968</v>
      </c>
      <c r="F14" s="89">
        <v>10</v>
      </c>
      <c r="G14" s="33" t="s">
        <v>969</v>
      </c>
      <c r="H14" s="33" t="s">
        <v>970</v>
      </c>
      <c r="I14" s="89">
        <v>10</v>
      </c>
      <c r="J14" s="39"/>
      <c r="K14" s="39"/>
    </row>
    <row r="15" ht="36" spans="1:11">
      <c r="A15" s="88"/>
      <c r="B15" s="33"/>
      <c r="C15" s="33"/>
      <c r="D15" s="33" t="s">
        <v>328</v>
      </c>
      <c r="E15" s="91" t="s">
        <v>107</v>
      </c>
      <c r="F15" s="89">
        <v>5</v>
      </c>
      <c r="G15" s="35" t="s">
        <v>37</v>
      </c>
      <c r="H15" s="35">
        <v>1</v>
      </c>
      <c r="I15" s="89">
        <v>5</v>
      </c>
      <c r="J15" s="39"/>
      <c r="K15" s="39"/>
    </row>
    <row r="16" ht="36" spans="1:11">
      <c r="A16" s="88"/>
      <c r="B16" s="33"/>
      <c r="C16" s="33"/>
      <c r="D16" s="33" t="s">
        <v>38</v>
      </c>
      <c r="E16" s="91" t="s">
        <v>39</v>
      </c>
      <c r="F16" s="89">
        <v>5</v>
      </c>
      <c r="G16" s="33" t="s">
        <v>37</v>
      </c>
      <c r="H16" s="35">
        <v>1</v>
      </c>
      <c r="I16" s="89">
        <v>5</v>
      </c>
      <c r="J16" s="39"/>
      <c r="K16" s="39"/>
    </row>
    <row r="17" ht="24" spans="1:11">
      <c r="A17" s="88"/>
      <c r="B17" s="33"/>
      <c r="C17" s="33"/>
      <c r="D17" s="33" t="s">
        <v>40</v>
      </c>
      <c r="E17" s="91" t="s">
        <v>971</v>
      </c>
      <c r="F17" s="89">
        <v>5</v>
      </c>
      <c r="G17" s="35" t="s">
        <v>972</v>
      </c>
      <c r="H17" s="35" t="s">
        <v>972</v>
      </c>
      <c r="I17" s="89">
        <v>5</v>
      </c>
      <c r="J17" s="39"/>
      <c r="K17" s="39"/>
    </row>
    <row r="18" ht="24" spans="1:11">
      <c r="A18" s="88"/>
      <c r="B18" s="33"/>
      <c r="C18" s="33"/>
      <c r="D18" s="33"/>
      <c r="E18" s="91" t="s">
        <v>973</v>
      </c>
      <c r="F18" s="89">
        <v>5</v>
      </c>
      <c r="G18" s="35" t="s">
        <v>974</v>
      </c>
      <c r="H18" s="35" t="s">
        <v>974</v>
      </c>
      <c r="I18" s="89">
        <v>5</v>
      </c>
      <c r="J18" s="39"/>
      <c r="K18" s="39"/>
    </row>
    <row r="19" ht="24" spans="1:11">
      <c r="A19" s="88"/>
      <c r="B19" s="33"/>
      <c r="C19" s="33"/>
      <c r="D19" s="33"/>
      <c r="E19" s="91" t="s">
        <v>975</v>
      </c>
      <c r="F19" s="89">
        <v>5</v>
      </c>
      <c r="G19" s="35" t="s">
        <v>976</v>
      </c>
      <c r="H19" s="35" t="s">
        <v>976</v>
      </c>
      <c r="I19" s="89">
        <v>5</v>
      </c>
      <c r="J19" s="39"/>
      <c r="K19" s="39"/>
    </row>
    <row r="20" ht="36" spans="1:11">
      <c r="A20" s="88"/>
      <c r="B20" s="33"/>
      <c r="C20" s="33"/>
      <c r="D20" s="33"/>
      <c r="E20" s="91" t="s">
        <v>977</v>
      </c>
      <c r="F20" s="89">
        <v>5</v>
      </c>
      <c r="G20" s="35" t="s">
        <v>978</v>
      </c>
      <c r="H20" s="35" t="s">
        <v>978</v>
      </c>
      <c r="I20" s="89">
        <v>5</v>
      </c>
      <c r="J20" s="39"/>
      <c r="K20" s="39"/>
    </row>
    <row r="21" ht="36" spans="1:11">
      <c r="A21" s="88"/>
      <c r="B21" s="33"/>
      <c r="C21" s="33"/>
      <c r="D21" s="33" t="s">
        <v>857</v>
      </c>
      <c r="E21" s="103" t="s">
        <v>108</v>
      </c>
      <c r="F21" s="89">
        <v>10</v>
      </c>
      <c r="G21" s="36" t="s">
        <v>979</v>
      </c>
      <c r="H21" s="36" t="s">
        <v>980</v>
      </c>
      <c r="I21" s="89">
        <v>10</v>
      </c>
      <c r="J21" s="39"/>
      <c r="K21" s="39"/>
    </row>
    <row r="22" ht="24" spans="1:11">
      <c r="A22" s="88"/>
      <c r="B22" s="33"/>
      <c r="C22" s="33"/>
      <c r="D22" s="33" t="s">
        <v>891</v>
      </c>
      <c r="E22" s="91" t="s">
        <v>522</v>
      </c>
      <c r="F22" s="89">
        <v>5</v>
      </c>
      <c r="G22" s="33" t="s">
        <v>892</v>
      </c>
      <c r="H22" s="33" t="s">
        <v>451</v>
      </c>
      <c r="I22" s="89">
        <v>5</v>
      </c>
      <c r="J22" s="39"/>
      <c r="K22" s="39"/>
    </row>
    <row r="23" ht="24" spans="1:11">
      <c r="A23" s="88"/>
      <c r="B23" s="33"/>
      <c r="C23" s="33"/>
      <c r="D23" s="33"/>
      <c r="E23" s="91" t="s">
        <v>893</v>
      </c>
      <c r="F23" s="89">
        <v>5</v>
      </c>
      <c r="G23" s="33" t="s">
        <v>37</v>
      </c>
      <c r="H23" s="35">
        <v>1</v>
      </c>
      <c r="I23" s="89">
        <v>5</v>
      </c>
      <c r="J23" s="39"/>
      <c r="K23" s="39"/>
    </row>
    <row r="24" ht="24" spans="1:11">
      <c r="A24" s="88"/>
      <c r="B24" s="33" t="s">
        <v>338</v>
      </c>
      <c r="C24" s="33"/>
      <c r="D24" s="33" t="s">
        <v>860</v>
      </c>
      <c r="E24" s="91" t="s">
        <v>53</v>
      </c>
      <c r="F24" s="89">
        <v>10</v>
      </c>
      <c r="G24" s="33" t="s">
        <v>80</v>
      </c>
      <c r="H24" s="35">
        <v>0.98</v>
      </c>
      <c r="I24" s="89">
        <v>10</v>
      </c>
      <c r="J24" s="39"/>
      <c r="K24" s="39"/>
    </row>
    <row r="25" spans="1:11">
      <c r="A25" s="39" t="s">
        <v>55</v>
      </c>
      <c r="B25" s="39"/>
      <c r="C25" s="39"/>
      <c r="D25" s="39"/>
      <c r="E25" s="39"/>
      <c r="F25" s="39">
        <v>100</v>
      </c>
      <c r="G25" s="98"/>
      <c r="H25" s="99"/>
      <c r="I25" s="39">
        <v>100</v>
      </c>
      <c r="J25" s="39"/>
      <c r="K25" s="39"/>
    </row>
  </sheetData>
  <mergeCells count="3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4:C24"/>
    <mergeCell ref="A25:E25"/>
    <mergeCell ref="G25:H25"/>
    <mergeCell ref="J25:K25"/>
    <mergeCell ref="A8:A9"/>
    <mergeCell ref="A10:A24"/>
    <mergeCell ref="D11:D14"/>
    <mergeCell ref="D17:D20"/>
    <mergeCell ref="D22:D23"/>
    <mergeCell ref="A4:C7"/>
    <mergeCell ref="B11:C20"/>
    <mergeCell ref="B21:C23"/>
  </mergeCells>
  <pageMargins left="0.75" right="0.75" top="1" bottom="1" header="0.5" footer="0.5"/>
  <headerFooter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N25" sqref="N25"/>
    </sheetView>
  </sheetViews>
  <sheetFormatPr defaultColWidth="9" defaultRowHeight="13.5"/>
  <cols>
    <col min="6" max="6" width="11.6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6" customHeight="1" spans="1:11">
      <c r="A2" s="39" t="s">
        <v>1</v>
      </c>
      <c r="B2" s="39"/>
      <c r="C2" s="39"/>
      <c r="D2" s="39" t="s">
        <v>981</v>
      </c>
      <c r="E2" s="40"/>
      <c r="F2" s="40"/>
      <c r="G2" s="39" t="s">
        <v>3</v>
      </c>
      <c r="H2" s="39"/>
      <c r="I2" s="53" t="s">
        <v>956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957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10</v>
      </c>
      <c r="F5" s="85"/>
      <c r="G5" s="86">
        <v>10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10</v>
      </c>
      <c r="F6" s="85"/>
      <c r="G6" s="86">
        <v>10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101" t="s">
        <v>982</v>
      </c>
      <c r="C9" s="102"/>
      <c r="D9" s="102"/>
      <c r="E9" s="102"/>
      <c r="F9" s="102"/>
      <c r="G9" s="101" t="s">
        <v>982</v>
      </c>
      <c r="H9" s="102"/>
      <c r="I9" s="102"/>
      <c r="J9" s="102"/>
      <c r="K9" s="102"/>
    </row>
    <row r="10" ht="25.5" spans="1:11">
      <c r="A10" s="87" t="s">
        <v>23</v>
      </c>
      <c r="B10" s="95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91" t="s">
        <v>983</v>
      </c>
      <c r="F11" s="89">
        <v>20</v>
      </c>
      <c r="G11" s="33" t="s">
        <v>171</v>
      </c>
      <c r="H11" s="33" t="s">
        <v>172</v>
      </c>
      <c r="I11" s="89">
        <v>20</v>
      </c>
      <c r="J11" s="39"/>
      <c r="K11" s="39"/>
    </row>
    <row r="12" ht="36" spans="1:11">
      <c r="A12" s="88"/>
      <c r="B12" s="33"/>
      <c r="C12" s="33"/>
      <c r="D12" s="33" t="s">
        <v>328</v>
      </c>
      <c r="E12" s="91" t="s">
        <v>36</v>
      </c>
      <c r="F12" s="89">
        <v>15</v>
      </c>
      <c r="G12" s="35" t="s">
        <v>37</v>
      </c>
      <c r="H12" s="35">
        <v>1</v>
      </c>
      <c r="I12" s="89">
        <v>15</v>
      </c>
      <c r="J12" s="39"/>
      <c r="K12" s="39"/>
    </row>
    <row r="13" ht="36" spans="1:11">
      <c r="A13" s="88"/>
      <c r="B13" s="33"/>
      <c r="C13" s="33"/>
      <c r="D13" s="33" t="s">
        <v>38</v>
      </c>
      <c r="E13" s="91" t="s">
        <v>39</v>
      </c>
      <c r="F13" s="89">
        <v>15</v>
      </c>
      <c r="G13" s="33" t="s">
        <v>37</v>
      </c>
      <c r="H13" s="35">
        <v>1</v>
      </c>
      <c r="I13" s="89">
        <v>15</v>
      </c>
      <c r="J13" s="39"/>
      <c r="K13" s="39"/>
    </row>
    <row r="14" ht="24" spans="1:11">
      <c r="A14" s="88"/>
      <c r="B14" s="33"/>
      <c r="C14" s="33"/>
      <c r="D14" s="33" t="s">
        <v>40</v>
      </c>
      <c r="E14" s="91" t="s">
        <v>984</v>
      </c>
      <c r="F14" s="89">
        <v>10</v>
      </c>
      <c r="G14" s="35" t="s">
        <v>985</v>
      </c>
      <c r="H14" s="35" t="s">
        <v>985</v>
      </c>
      <c r="I14" s="89">
        <v>10</v>
      </c>
      <c r="J14" s="39"/>
      <c r="K14" s="39"/>
    </row>
    <row r="15" ht="36" spans="1:11">
      <c r="A15" s="88"/>
      <c r="B15" s="111"/>
      <c r="C15" s="106"/>
      <c r="D15" s="110" t="s">
        <v>857</v>
      </c>
      <c r="E15" s="103" t="s">
        <v>414</v>
      </c>
      <c r="F15" s="89">
        <v>10</v>
      </c>
      <c r="G15" s="36" t="s">
        <v>986</v>
      </c>
      <c r="H15" s="36" t="s">
        <v>987</v>
      </c>
      <c r="I15" s="89">
        <v>10</v>
      </c>
      <c r="J15" s="39"/>
      <c r="K15" s="39"/>
    </row>
    <row r="16" ht="24" spans="1:11">
      <c r="A16" s="88"/>
      <c r="B16" s="33"/>
      <c r="C16" s="33"/>
      <c r="D16" s="110" t="s">
        <v>920</v>
      </c>
      <c r="E16" s="91" t="s">
        <v>921</v>
      </c>
      <c r="F16" s="89">
        <v>10</v>
      </c>
      <c r="G16" s="33" t="s">
        <v>672</v>
      </c>
      <c r="H16" s="33" t="s">
        <v>672</v>
      </c>
      <c r="I16" s="89">
        <v>10</v>
      </c>
      <c r="J16" s="39"/>
      <c r="K16" s="39"/>
    </row>
    <row r="17" ht="24" spans="1:11">
      <c r="A17" s="88"/>
      <c r="B17" s="111"/>
      <c r="C17" s="106"/>
      <c r="D17" s="33" t="s">
        <v>891</v>
      </c>
      <c r="E17" s="91" t="s">
        <v>522</v>
      </c>
      <c r="F17" s="89">
        <v>10</v>
      </c>
      <c r="G17" s="33" t="s">
        <v>892</v>
      </c>
      <c r="H17" s="33" t="s">
        <v>451</v>
      </c>
      <c r="I17" s="89">
        <v>10</v>
      </c>
      <c r="J17" s="39"/>
      <c r="K17" s="39"/>
    </row>
    <row r="18" ht="24" spans="1:11">
      <c r="A18" s="88"/>
      <c r="B18" s="33" t="s">
        <v>338</v>
      </c>
      <c r="C18" s="33"/>
      <c r="D18" s="33" t="s">
        <v>860</v>
      </c>
      <c r="E18" s="91" t="s">
        <v>861</v>
      </c>
      <c r="F18" s="89">
        <v>10</v>
      </c>
      <c r="G18" s="33" t="s">
        <v>54</v>
      </c>
      <c r="H18" s="35">
        <v>0.97</v>
      </c>
      <c r="I18" s="89">
        <v>10</v>
      </c>
      <c r="J18" s="39"/>
      <c r="K18" s="39"/>
    </row>
    <row r="19" spans="1:11">
      <c r="A19" s="39" t="s">
        <v>55</v>
      </c>
      <c r="B19" s="39"/>
      <c r="C19" s="39"/>
      <c r="D19" s="39"/>
      <c r="E19" s="39"/>
      <c r="F19" s="39">
        <v>100</v>
      </c>
      <c r="G19" s="98"/>
      <c r="H19" s="99"/>
      <c r="I19" s="39">
        <v>100</v>
      </c>
      <c r="J19" s="39"/>
      <c r="K19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8:C18"/>
    <mergeCell ref="A19:E19"/>
    <mergeCell ref="G19:H19"/>
    <mergeCell ref="J19:K19"/>
    <mergeCell ref="A8:A9"/>
    <mergeCell ref="A10:A18"/>
    <mergeCell ref="A4:C7"/>
    <mergeCell ref="B11:C14"/>
    <mergeCell ref="B15:C17"/>
  </mergeCells>
  <pageMargins left="0.75" right="0.75" top="1" bottom="1" header="0.5" footer="0.5"/>
  <headerFooter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N16" sqref="N1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3" customHeight="1" spans="1:11">
      <c r="A2" s="39" t="s">
        <v>1</v>
      </c>
      <c r="B2" s="39"/>
      <c r="C2" s="39"/>
      <c r="D2" s="39" t="s">
        <v>988</v>
      </c>
      <c r="E2" s="40"/>
      <c r="F2" s="40"/>
      <c r="G2" s="39" t="s">
        <v>3</v>
      </c>
      <c r="H2" s="39"/>
      <c r="I2" s="53" t="s">
        <v>956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957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65</v>
      </c>
      <c r="F5" s="85"/>
      <c r="G5" s="86">
        <v>65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65</v>
      </c>
      <c r="F6" s="85"/>
      <c r="G6" s="86">
        <v>65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989</v>
      </c>
      <c r="C9" s="40"/>
      <c r="D9" s="40"/>
      <c r="E9" s="40"/>
      <c r="F9" s="40"/>
      <c r="G9" s="39" t="s">
        <v>989</v>
      </c>
      <c r="H9" s="40"/>
      <c r="I9" s="40"/>
      <c r="J9" s="40"/>
      <c r="K9" s="40"/>
    </row>
    <row r="10" ht="25.5" spans="1:11">
      <c r="A10" s="87" t="s">
        <v>23</v>
      </c>
      <c r="B10" s="95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95" t="s">
        <v>321</v>
      </c>
      <c r="C11" s="33"/>
      <c r="D11" s="33" t="s">
        <v>32</v>
      </c>
      <c r="E11" s="91" t="s">
        <v>990</v>
      </c>
      <c r="F11" s="89">
        <v>20</v>
      </c>
      <c r="G11" s="33" t="s">
        <v>991</v>
      </c>
      <c r="H11" s="33" t="s">
        <v>992</v>
      </c>
      <c r="I11" s="89">
        <v>20</v>
      </c>
      <c r="J11" s="39"/>
      <c r="K11" s="39"/>
    </row>
    <row r="12" ht="24" spans="1:11">
      <c r="A12" s="88"/>
      <c r="B12" s="95"/>
      <c r="C12" s="33"/>
      <c r="D12" s="33" t="s">
        <v>328</v>
      </c>
      <c r="E12" s="91" t="s">
        <v>538</v>
      </c>
      <c r="F12" s="89">
        <v>10</v>
      </c>
      <c r="G12" s="35" t="s">
        <v>37</v>
      </c>
      <c r="H12" s="35">
        <v>1</v>
      </c>
      <c r="I12" s="89">
        <v>10</v>
      </c>
      <c r="J12" s="39"/>
      <c r="K12" s="39"/>
    </row>
    <row r="13" ht="36" spans="1:11">
      <c r="A13" s="88"/>
      <c r="B13" s="95"/>
      <c r="C13" s="33"/>
      <c r="D13" s="33" t="s">
        <v>38</v>
      </c>
      <c r="E13" s="91" t="s">
        <v>39</v>
      </c>
      <c r="F13" s="89">
        <v>10</v>
      </c>
      <c r="G13" s="33" t="s">
        <v>37</v>
      </c>
      <c r="H13" s="35">
        <v>1</v>
      </c>
      <c r="I13" s="89">
        <v>10</v>
      </c>
      <c r="J13" s="39"/>
      <c r="K13" s="39"/>
    </row>
    <row r="14" ht="24" spans="1:11">
      <c r="A14" s="88"/>
      <c r="B14" s="95"/>
      <c r="C14" s="33"/>
      <c r="D14" s="33" t="s">
        <v>40</v>
      </c>
      <c r="E14" s="91" t="s">
        <v>993</v>
      </c>
      <c r="F14" s="89">
        <v>10</v>
      </c>
      <c r="G14" s="35" t="s">
        <v>994</v>
      </c>
      <c r="H14" s="35" t="s">
        <v>994</v>
      </c>
      <c r="I14" s="89">
        <v>10</v>
      </c>
      <c r="J14" s="39"/>
      <c r="K14" s="39"/>
    </row>
    <row r="15" ht="108" spans="1:11">
      <c r="A15" s="88"/>
      <c r="B15" s="95" t="s">
        <v>331</v>
      </c>
      <c r="C15" s="33"/>
      <c r="D15" s="33" t="s">
        <v>853</v>
      </c>
      <c r="E15" s="91" t="s">
        <v>952</v>
      </c>
      <c r="F15" s="89">
        <v>10</v>
      </c>
      <c r="G15" s="33" t="s">
        <v>995</v>
      </c>
      <c r="H15" s="33" t="s">
        <v>996</v>
      </c>
      <c r="I15" s="89">
        <v>10</v>
      </c>
      <c r="J15" s="39"/>
      <c r="K15" s="39"/>
    </row>
    <row r="16" ht="36" spans="1:11">
      <c r="A16" s="88"/>
      <c r="B16" s="105"/>
      <c r="C16" s="106"/>
      <c r="D16" s="110" t="s">
        <v>857</v>
      </c>
      <c r="E16" s="103" t="s">
        <v>108</v>
      </c>
      <c r="F16" s="89">
        <v>10</v>
      </c>
      <c r="G16" s="36" t="s">
        <v>415</v>
      </c>
      <c r="H16" s="36" t="s">
        <v>416</v>
      </c>
      <c r="I16" s="89">
        <v>10</v>
      </c>
      <c r="J16" s="39"/>
      <c r="K16" s="39"/>
    </row>
    <row r="17" ht="24" spans="1:11">
      <c r="A17" s="88"/>
      <c r="B17" s="95"/>
      <c r="C17" s="33"/>
      <c r="D17" s="110" t="s">
        <v>920</v>
      </c>
      <c r="E17" s="91" t="s">
        <v>921</v>
      </c>
      <c r="F17" s="89">
        <v>10</v>
      </c>
      <c r="G17" s="33" t="s">
        <v>672</v>
      </c>
      <c r="H17" s="33" t="s">
        <v>672</v>
      </c>
      <c r="I17" s="89">
        <v>10</v>
      </c>
      <c r="J17" s="39"/>
      <c r="K17" s="39"/>
    </row>
    <row r="18" ht="24" spans="1:11">
      <c r="A18" s="88"/>
      <c r="B18" s="105"/>
      <c r="C18" s="106"/>
      <c r="D18" s="33" t="s">
        <v>891</v>
      </c>
      <c r="E18" s="91" t="s">
        <v>522</v>
      </c>
      <c r="F18" s="89">
        <v>10</v>
      </c>
      <c r="G18" s="33" t="s">
        <v>892</v>
      </c>
      <c r="H18" s="33" t="s">
        <v>451</v>
      </c>
      <c r="I18" s="89">
        <v>10</v>
      </c>
      <c r="J18" s="39"/>
      <c r="K18" s="39"/>
    </row>
    <row r="19" ht="24" spans="1:11">
      <c r="A19" s="93"/>
      <c r="B19" s="95" t="s">
        <v>338</v>
      </c>
      <c r="C19" s="33"/>
      <c r="D19" s="33" t="s">
        <v>860</v>
      </c>
      <c r="E19" s="91" t="s">
        <v>861</v>
      </c>
      <c r="F19" s="89">
        <v>10</v>
      </c>
      <c r="G19" s="33" t="s">
        <v>54</v>
      </c>
      <c r="H19" s="35">
        <v>0.97</v>
      </c>
      <c r="I19" s="89">
        <v>10</v>
      </c>
      <c r="J19" s="39"/>
      <c r="K19" s="39"/>
    </row>
    <row r="20" spans="1:11">
      <c r="A20" s="39" t="s">
        <v>55</v>
      </c>
      <c r="B20" s="39"/>
      <c r="C20" s="39"/>
      <c r="D20" s="39"/>
      <c r="E20" s="39"/>
      <c r="F20" s="39">
        <v>100</v>
      </c>
      <c r="G20" s="98"/>
      <c r="H20" s="99"/>
      <c r="I20" s="39">
        <v>100</v>
      </c>
      <c r="J20" s="39"/>
      <c r="K20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9:C19"/>
    <mergeCell ref="A20:E20"/>
    <mergeCell ref="G20:H20"/>
    <mergeCell ref="J20:K20"/>
    <mergeCell ref="A8:A9"/>
    <mergeCell ref="A10:A19"/>
    <mergeCell ref="A4:C7"/>
    <mergeCell ref="B11:C14"/>
    <mergeCell ref="B15:C18"/>
  </mergeCells>
  <pageMargins left="0.75" right="0.75" top="1" bottom="1" header="0.5" footer="0.5"/>
  <headerFooter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M14" sqref="M14"/>
    </sheetView>
  </sheetViews>
  <sheetFormatPr defaultColWidth="9" defaultRowHeight="13.5"/>
  <cols>
    <col min="6" max="6" width="12.6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4" customHeight="1" spans="1:11">
      <c r="A2" s="39" t="s">
        <v>1</v>
      </c>
      <c r="B2" s="39"/>
      <c r="C2" s="39"/>
      <c r="D2" s="39" t="s">
        <v>997</v>
      </c>
      <c r="E2" s="40"/>
      <c r="F2" s="40"/>
      <c r="G2" s="39" t="s">
        <v>3</v>
      </c>
      <c r="H2" s="39"/>
      <c r="I2" s="53" t="s">
        <v>956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957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39</v>
      </c>
      <c r="F5" s="85"/>
      <c r="G5" s="86">
        <v>39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39</v>
      </c>
      <c r="F6" s="85"/>
      <c r="G6" s="86">
        <v>39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998</v>
      </c>
      <c r="C9" s="40"/>
      <c r="D9" s="40"/>
      <c r="E9" s="40"/>
      <c r="F9" s="40"/>
      <c r="G9" s="39" t="s">
        <v>998</v>
      </c>
      <c r="H9" s="40"/>
      <c r="I9" s="40"/>
      <c r="J9" s="40"/>
      <c r="K9" s="40"/>
    </row>
    <row r="10" ht="25.5" spans="1:11">
      <c r="A10" s="87" t="s">
        <v>23</v>
      </c>
      <c r="B10" s="95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95" t="s">
        <v>321</v>
      </c>
      <c r="C11" s="33"/>
      <c r="D11" s="33" t="s">
        <v>32</v>
      </c>
      <c r="E11" s="227" t="s">
        <v>999</v>
      </c>
      <c r="F11" s="89">
        <v>10</v>
      </c>
      <c r="G11" s="33" t="s">
        <v>1000</v>
      </c>
      <c r="H11" s="33" t="s">
        <v>1001</v>
      </c>
      <c r="I11" s="89">
        <v>10</v>
      </c>
      <c r="J11" s="39"/>
      <c r="K11" s="39"/>
    </row>
    <row r="12" spans="1:11">
      <c r="A12" s="88"/>
      <c r="B12" s="95"/>
      <c r="C12" s="33"/>
      <c r="D12" s="33"/>
      <c r="E12" s="227" t="s">
        <v>1002</v>
      </c>
      <c r="F12" s="89">
        <v>10</v>
      </c>
      <c r="G12" s="33" t="s">
        <v>1003</v>
      </c>
      <c r="H12" s="33" t="s">
        <v>1004</v>
      </c>
      <c r="I12" s="89">
        <v>10</v>
      </c>
      <c r="J12" s="39"/>
      <c r="K12" s="39"/>
    </row>
    <row r="13" ht="24" spans="1:11">
      <c r="A13" s="88"/>
      <c r="B13" s="95"/>
      <c r="C13" s="33"/>
      <c r="D13" s="33"/>
      <c r="E13" s="227" t="s">
        <v>1005</v>
      </c>
      <c r="F13" s="89">
        <v>10</v>
      </c>
      <c r="G13" s="33" t="s">
        <v>235</v>
      </c>
      <c r="H13" s="33" t="s">
        <v>1006</v>
      </c>
      <c r="I13" s="89">
        <v>10</v>
      </c>
      <c r="J13" s="39"/>
      <c r="K13" s="39"/>
    </row>
    <row r="14" ht="36" spans="1:11">
      <c r="A14" s="88"/>
      <c r="B14" s="95"/>
      <c r="C14" s="33"/>
      <c r="D14" s="33" t="s">
        <v>328</v>
      </c>
      <c r="E14" s="227" t="s">
        <v>36</v>
      </c>
      <c r="F14" s="89">
        <v>10</v>
      </c>
      <c r="G14" s="35" t="s">
        <v>37</v>
      </c>
      <c r="H14" s="35">
        <v>1</v>
      </c>
      <c r="I14" s="89">
        <v>10</v>
      </c>
      <c r="J14" s="39"/>
      <c r="K14" s="39"/>
    </row>
    <row r="15" ht="36" spans="1:11">
      <c r="A15" s="88"/>
      <c r="B15" s="95"/>
      <c r="C15" s="33"/>
      <c r="D15" s="33" t="s">
        <v>38</v>
      </c>
      <c r="E15" s="227" t="s">
        <v>39</v>
      </c>
      <c r="F15" s="89">
        <v>10</v>
      </c>
      <c r="G15" s="33" t="s">
        <v>37</v>
      </c>
      <c r="H15" s="35">
        <v>1</v>
      </c>
      <c r="I15" s="89">
        <v>10</v>
      </c>
      <c r="J15" s="39"/>
      <c r="K15" s="39"/>
    </row>
    <row r="16" ht="24" spans="1:11">
      <c r="A16" s="88"/>
      <c r="B16" s="95"/>
      <c r="C16" s="33"/>
      <c r="D16" s="33" t="s">
        <v>40</v>
      </c>
      <c r="E16" s="227" t="s">
        <v>1007</v>
      </c>
      <c r="F16" s="89">
        <v>5</v>
      </c>
      <c r="G16" s="35" t="s">
        <v>1008</v>
      </c>
      <c r="H16" s="35" t="s">
        <v>1008</v>
      </c>
      <c r="I16" s="89">
        <v>5</v>
      </c>
      <c r="J16" s="39"/>
      <c r="K16" s="39"/>
    </row>
    <row r="17" ht="24" spans="1:11">
      <c r="A17" s="88"/>
      <c r="B17" s="95"/>
      <c r="C17" s="33"/>
      <c r="D17" s="33"/>
      <c r="E17" s="227" t="s">
        <v>1009</v>
      </c>
      <c r="F17" s="89">
        <v>5</v>
      </c>
      <c r="G17" s="35" t="s">
        <v>1010</v>
      </c>
      <c r="H17" s="35" t="s">
        <v>1010</v>
      </c>
      <c r="I17" s="89">
        <v>5</v>
      </c>
      <c r="J17" s="39"/>
      <c r="K17" s="39"/>
    </row>
    <row r="18" ht="36" spans="1:11">
      <c r="A18" s="88"/>
      <c r="B18" s="95"/>
      <c r="C18" s="33"/>
      <c r="D18" s="33"/>
      <c r="E18" s="227" t="s">
        <v>1011</v>
      </c>
      <c r="F18" s="89">
        <v>5</v>
      </c>
      <c r="G18" s="35" t="s">
        <v>1012</v>
      </c>
      <c r="H18" s="35" t="s">
        <v>1012</v>
      </c>
      <c r="I18" s="89">
        <v>5</v>
      </c>
      <c r="J18" s="39"/>
      <c r="K18" s="39"/>
    </row>
    <row r="19" ht="108" spans="1:11">
      <c r="A19" s="88"/>
      <c r="B19" s="95" t="s">
        <v>331</v>
      </c>
      <c r="C19" s="33"/>
      <c r="D19" s="33" t="s">
        <v>853</v>
      </c>
      <c r="E19" s="227" t="s">
        <v>952</v>
      </c>
      <c r="F19" s="89">
        <v>5</v>
      </c>
      <c r="G19" s="33" t="s">
        <v>1013</v>
      </c>
      <c r="H19" s="33" t="s">
        <v>1014</v>
      </c>
      <c r="I19" s="89">
        <v>5</v>
      </c>
      <c r="J19" s="39"/>
      <c r="K19" s="39"/>
    </row>
    <row r="20" ht="36" spans="1:11">
      <c r="A20" s="88"/>
      <c r="B20" s="105"/>
      <c r="C20" s="106"/>
      <c r="D20" s="110" t="s">
        <v>857</v>
      </c>
      <c r="E20" s="228" t="s">
        <v>414</v>
      </c>
      <c r="F20" s="89">
        <v>10</v>
      </c>
      <c r="G20" s="33" t="s">
        <v>1015</v>
      </c>
      <c r="H20" s="33" t="s">
        <v>1016</v>
      </c>
      <c r="I20" s="89">
        <v>10</v>
      </c>
      <c r="J20" s="39"/>
      <c r="K20" s="39"/>
    </row>
    <row r="21" ht="24" spans="1:11">
      <c r="A21" s="88"/>
      <c r="B21" s="95"/>
      <c r="C21" s="33"/>
      <c r="D21" s="110" t="s">
        <v>920</v>
      </c>
      <c r="E21" s="227" t="s">
        <v>921</v>
      </c>
      <c r="F21" s="89">
        <v>5</v>
      </c>
      <c r="G21" s="33" t="s">
        <v>672</v>
      </c>
      <c r="H21" s="33" t="s">
        <v>672</v>
      </c>
      <c r="I21" s="89">
        <v>5</v>
      </c>
      <c r="J21" s="39"/>
      <c r="K21" s="39"/>
    </row>
    <row r="22" ht="24" spans="1:11">
      <c r="A22" s="88"/>
      <c r="B22" s="105"/>
      <c r="C22" s="106"/>
      <c r="D22" s="33" t="s">
        <v>891</v>
      </c>
      <c r="E22" s="227" t="s">
        <v>522</v>
      </c>
      <c r="F22" s="89">
        <v>5</v>
      </c>
      <c r="G22" s="33" t="s">
        <v>892</v>
      </c>
      <c r="H22" s="33" t="s">
        <v>451</v>
      </c>
      <c r="I22" s="89">
        <v>5</v>
      </c>
      <c r="J22" s="39"/>
      <c r="K22" s="39"/>
    </row>
    <row r="23" ht="24" spans="1:11">
      <c r="A23" s="93"/>
      <c r="B23" s="94" t="s">
        <v>338</v>
      </c>
      <c r="C23" s="95"/>
      <c r="D23" s="91" t="s">
        <v>860</v>
      </c>
      <c r="E23" s="33" t="s">
        <v>861</v>
      </c>
      <c r="F23" s="89">
        <v>10</v>
      </c>
      <c r="G23" s="33" t="s">
        <v>54</v>
      </c>
      <c r="H23" s="35">
        <v>0.97</v>
      </c>
      <c r="I23" s="89">
        <v>10</v>
      </c>
      <c r="J23" s="39"/>
      <c r="K23" s="39"/>
    </row>
    <row r="24" spans="1:11">
      <c r="A24" s="39" t="s">
        <v>55</v>
      </c>
      <c r="B24" s="39"/>
      <c r="C24" s="39"/>
      <c r="D24" s="39"/>
      <c r="E24" s="39"/>
      <c r="F24" s="39">
        <v>100</v>
      </c>
      <c r="G24" s="98"/>
      <c r="H24" s="99"/>
      <c r="I24" s="39">
        <v>100</v>
      </c>
      <c r="J24" s="39"/>
      <c r="K24" s="39"/>
    </row>
  </sheetData>
  <mergeCells count="3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3:C23"/>
    <mergeCell ref="A24:E24"/>
    <mergeCell ref="G24:H24"/>
    <mergeCell ref="J24:K24"/>
    <mergeCell ref="A8:A9"/>
    <mergeCell ref="A10:A23"/>
    <mergeCell ref="D11:D13"/>
    <mergeCell ref="D16:D18"/>
    <mergeCell ref="A4:C7"/>
    <mergeCell ref="B11:C18"/>
    <mergeCell ref="B19:C22"/>
  </mergeCells>
  <pageMargins left="0.75" right="0.75" top="1" bottom="1" header="0.5" footer="0.5"/>
  <headerFooter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P17" sqref="P1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9" customHeight="1" spans="1:11">
      <c r="A2" s="39" t="s">
        <v>1</v>
      </c>
      <c r="B2" s="39"/>
      <c r="C2" s="39"/>
      <c r="D2" s="39" t="s">
        <v>1017</v>
      </c>
      <c r="E2" s="40"/>
      <c r="F2" s="40"/>
      <c r="G2" s="39" t="s">
        <v>3</v>
      </c>
      <c r="H2" s="39"/>
      <c r="I2" s="53" t="s">
        <v>1018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1019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88.05</v>
      </c>
      <c r="F5" s="85"/>
      <c r="G5" s="85">
        <v>88.05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69.5</v>
      </c>
      <c r="F6" s="85"/>
      <c r="G6" s="85">
        <v>69.5</v>
      </c>
      <c r="H6" s="85"/>
      <c r="I6" s="55">
        <v>5</v>
      </c>
      <c r="J6" s="66">
        <v>1</v>
      </c>
      <c r="K6" s="55">
        <v>5</v>
      </c>
    </row>
    <row r="7" spans="1:11">
      <c r="A7" s="39"/>
      <c r="B7" s="39"/>
      <c r="C7" s="39"/>
      <c r="D7" s="39" t="s">
        <v>17</v>
      </c>
      <c r="E7" s="85">
        <v>18.55</v>
      </c>
      <c r="F7" s="85"/>
      <c r="G7" s="85">
        <v>18.55</v>
      </c>
      <c r="H7" s="85"/>
      <c r="I7" s="55">
        <v>5</v>
      </c>
      <c r="J7" s="66">
        <v>1</v>
      </c>
      <c r="K7" s="55">
        <v>5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1020</v>
      </c>
      <c r="C9" s="40"/>
      <c r="D9" s="40"/>
      <c r="E9" s="40"/>
      <c r="F9" s="40"/>
      <c r="G9" s="39" t="s">
        <v>1020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91" t="s">
        <v>898</v>
      </c>
      <c r="F11" s="89">
        <v>10</v>
      </c>
      <c r="G11" s="33" t="s">
        <v>1021</v>
      </c>
      <c r="H11" s="33" t="s">
        <v>1022</v>
      </c>
      <c r="I11" s="89">
        <v>10</v>
      </c>
      <c r="J11" s="39"/>
      <c r="K11" s="39"/>
    </row>
    <row r="12" spans="1:11">
      <c r="A12" s="88"/>
      <c r="B12" s="33"/>
      <c r="C12" s="33"/>
      <c r="D12" s="33"/>
      <c r="E12" s="91" t="s">
        <v>1023</v>
      </c>
      <c r="F12" s="89">
        <v>10</v>
      </c>
      <c r="G12" s="33" t="s">
        <v>1024</v>
      </c>
      <c r="H12" s="33" t="s">
        <v>1025</v>
      </c>
      <c r="I12" s="89">
        <v>10</v>
      </c>
      <c r="J12" s="39"/>
      <c r="K12" s="39"/>
    </row>
    <row r="13" spans="1:11">
      <c r="A13" s="88"/>
      <c r="B13" s="33"/>
      <c r="C13" s="33"/>
      <c r="D13" s="33"/>
      <c r="E13" s="91" t="s">
        <v>1026</v>
      </c>
      <c r="F13" s="89">
        <v>10</v>
      </c>
      <c r="G13" s="33" t="s">
        <v>171</v>
      </c>
      <c r="H13" s="33" t="s">
        <v>172</v>
      </c>
      <c r="I13" s="89">
        <v>10</v>
      </c>
      <c r="J13" s="39"/>
      <c r="K13" s="39"/>
    </row>
    <row r="14" spans="1:11">
      <c r="A14" s="88"/>
      <c r="B14" s="33"/>
      <c r="C14" s="33"/>
      <c r="D14" s="33"/>
      <c r="E14" s="91" t="s">
        <v>1027</v>
      </c>
      <c r="F14" s="89">
        <v>10</v>
      </c>
      <c r="G14" s="33" t="s">
        <v>1028</v>
      </c>
      <c r="H14" s="33" t="s">
        <v>1029</v>
      </c>
      <c r="I14" s="89">
        <v>10</v>
      </c>
      <c r="J14" s="39"/>
      <c r="K14" s="39"/>
    </row>
    <row r="15" ht="36" spans="1:11">
      <c r="A15" s="88"/>
      <c r="B15" s="33"/>
      <c r="C15" s="33"/>
      <c r="D15" s="33" t="s">
        <v>328</v>
      </c>
      <c r="E15" s="91" t="s">
        <v>36</v>
      </c>
      <c r="F15" s="89">
        <v>10</v>
      </c>
      <c r="G15" s="35" t="s">
        <v>37</v>
      </c>
      <c r="H15" s="35">
        <v>1</v>
      </c>
      <c r="I15" s="89">
        <v>10</v>
      </c>
      <c r="J15" s="39"/>
      <c r="K15" s="39"/>
    </row>
    <row r="16" ht="36" spans="1:11">
      <c r="A16" s="88"/>
      <c r="B16" s="33"/>
      <c r="C16" s="33"/>
      <c r="D16" s="33" t="s">
        <v>38</v>
      </c>
      <c r="E16" s="91" t="s">
        <v>39</v>
      </c>
      <c r="F16" s="89">
        <v>5</v>
      </c>
      <c r="G16" s="33" t="s">
        <v>37</v>
      </c>
      <c r="H16" s="35">
        <v>1</v>
      </c>
      <c r="I16" s="89">
        <v>5</v>
      </c>
      <c r="J16" s="39"/>
      <c r="K16" s="39"/>
    </row>
    <row r="17" ht="36" spans="1:11">
      <c r="A17" s="88"/>
      <c r="B17" s="33"/>
      <c r="C17" s="33"/>
      <c r="D17" s="33" t="s">
        <v>40</v>
      </c>
      <c r="E17" s="91" t="s">
        <v>910</v>
      </c>
      <c r="F17" s="89">
        <v>5</v>
      </c>
      <c r="G17" s="35" t="s">
        <v>1030</v>
      </c>
      <c r="H17" s="35" t="s">
        <v>1030</v>
      </c>
      <c r="I17" s="89">
        <v>5</v>
      </c>
      <c r="J17" s="39"/>
      <c r="K17" s="39"/>
    </row>
    <row r="18" ht="24" spans="1:11">
      <c r="A18" s="88"/>
      <c r="B18" s="33"/>
      <c r="C18" s="33"/>
      <c r="D18" s="33"/>
      <c r="E18" s="91" t="s">
        <v>1031</v>
      </c>
      <c r="F18" s="89">
        <v>5</v>
      </c>
      <c r="G18" s="35" t="s">
        <v>1032</v>
      </c>
      <c r="H18" s="35" t="s">
        <v>1032</v>
      </c>
      <c r="I18" s="89">
        <v>5</v>
      </c>
      <c r="J18" s="39"/>
      <c r="K18" s="39"/>
    </row>
    <row r="19" ht="24" spans="1:11">
      <c r="A19" s="88"/>
      <c r="B19" s="33"/>
      <c r="C19" s="33"/>
      <c r="D19" s="33"/>
      <c r="E19" s="91" t="s">
        <v>1033</v>
      </c>
      <c r="F19" s="89">
        <v>5</v>
      </c>
      <c r="G19" s="35" t="s">
        <v>985</v>
      </c>
      <c r="H19" s="35" t="s">
        <v>985</v>
      </c>
      <c r="I19" s="89">
        <v>5</v>
      </c>
      <c r="J19" s="39"/>
      <c r="K19" s="39"/>
    </row>
    <row r="20" ht="24" spans="1:11">
      <c r="A20" s="88"/>
      <c r="B20" s="33"/>
      <c r="C20" s="33"/>
      <c r="D20" s="33"/>
      <c r="E20" s="91" t="s">
        <v>1034</v>
      </c>
      <c r="F20" s="89">
        <v>5</v>
      </c>
      <c r="G20" s="35" t="s">
        <v>1035</v>
      </c>
      <c r="H20" s="35" t="s">
        <v>1035</v>
      </c>
      <c r="I20" s="89">
        <v>5</v>
      </c>
      <c r="J20" s="39"/>
      <c r="K20" s="39"/>
    </row>
    <row r="21" ht="108" spans="1:11">
      <c r="A21" s="88"/>
      <c r="B21" s="33" t="s">
        <v>331</v>
      </c>
      <c r="C21" s="33"/>
      <c r="D21" s="33" t="s">
        <v>853</v>
      </c>
      <c r="E21" s="91" t="s">
        <v>952</v>
      </c>
      <c r="F21" s="89">
        <v>5</v>
      </c>
      <c r="G21" s="33" t="s">
        <v>1036</v>
      </c>
      <c r="H21" s="33" t="s">
        <v>1037</v>
      </c>
      <c r="I21" s="89">
        <v>5</v>
      </c>
      <c r="J21" s="39"/>
      <c r="K21" s="39"/>
    </row>
    <row r="22" ht="36" spans="1:11">
      <c r="A22" s="88"/>
      <c r="B22" s="33"/>
      <c r="C22" s="33"/>
      <c r="D22" s="110" t="s">
        <v>857</v>
      </c>
      <c r="E22" s="103" t="s">
        <v>414</v>
      </c>
      <c r="F22" s="89">
        <v>5</v>
      </c>
      <c r="G22" s="33" t="s">
        <v>1015</v>
      </c>
      <c r="H22" s="33" t="s">
        <v>1016</v>
      </c>
      <c r="I22" s="89">
        <v>5</v>
      </c>
      <c r="J22" s="39"/>
      <c r="K22" s="39"/>
    </row>
    <row r="23" ht="24" spans="1:11">
      <c r="A23" s="88"/>
      <c r="B23" s="33"/>
      <c r="C23" s="33"/>
      <c r="D23" s="110" t="s">
        <v>920</v>
      </c>
      <c r="E23" s="91" t="s">
        <v>921</v>
      </c>
      <c r="F23" s="89">
        <v>5</v>
      </c>
      <c r="G23" s="33" t="s">
        <v>672</v>
      </c>
      <c r="H23" s="33" t="s">
        <v>672</v>
      </c>
      <c r="I23" s="89">
        <v>5</v>
      </c>
      <c r="J23" s="39"/>
      <c r="K23" s="39"/>
    </row>
    <row r="24" ht="24" spans="1:11">
      <c r="A24" s="88"/>
      <c r="B24" s="33"/>
      <c r="C24" s="33"/>
      <c r="D24" s="33" t="s">
        <v>891</v>
      </c>
      <c r="E24" s="91" t="s">
        <v>522</v>
      </c>
      <c r="F24" s="89">
        <v>5</v>
      </c>
      <c r="G24" s="33" t="s">
        <v>892</v>
      </c>
      <c r="H24" s="33" t="s">
        <v>451</v>
      </c>
      <c r="I24" s="89">
        <v>5</v>
      </c>
      <c r="J24" s="39"/>
      <c r="K24" s="39"/>
    </row>
    <row r="25" ht="24" spans="1:11">
      <c r="A25" s="88"/>
      <c r="B25" s="33" t="s">
        <v>338</v>
      </c>
      <c r="C25" s="33"/>
      <c r="D25" s="33" t="s">
        <v>860</v>
      </c>
      <c r="E25" s="91" t="s">
        <v>861</v>
      </c>
      <c r="F25" s="89">
        <v>5</v>
      </c>
      <c r="G25" s="33" t="s">
        <v>54</v>
      </c>
      <c r="H25" s="35">
        <v>0.97</v>
      </c>
      <c r="I25" s="89">
        <v>5</v>
      </c>
      <c r="J25" s="39"/>
      <c r="K25" s="39"/>
    </row>
    <row r="26" spans="1:11">
      <c r="A26" s="39" t="s">
        <v>55</v>
      </c>
      <c r="B26" s="39"/>
      <c r="C26" s="39"/>
      <c r="D26" s="39"/>
      <c r="E26" s="39"/>
      <c r="F26" s="39">
        <v>100</v>
      </c>
      <c r="G26" s="98"/>
      <c r="H26" s="99"/>
      <c r="I26" s="39">
        <v>100</v>
      </c>
      <c r="J26" s="39"/>
      <c r="K26" s="39"/>
    </row>
  </sheetData>
  <mergeCells count="3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5:C25"/>
    <mergeCell ref="A26:E26"/>
    <mergeCell ref="G26:H26"/>
    <mergeCell ref="J26:K26"/>
    <mergeCell ref="A8:A9"/>
    <mergeCell ref="A10:A25"/>
    <mergeCell ref="D11:D14"/>
    <mergeCell ref="D17:D20"/>
    <mergeCell ref="A4:C7"/>
    <mergeCell ref="B11:C20"/>
    <mergeCell ref="B21:C24"/>
  </mergeCells>
  <pageMargins left="0.75" right="0.75" top="1" bottom="1" header="0.5" footer="0.5"/>
  <headerFooter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N15" sqref="N1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9" customHeight="1" spans="1:11">
      <c r="A2" s="39" t="s">
        <v>1</v>
      </c>
      <c r="B2" s="39"/>
      <c r="C2" s="39"/>
      <c r="D2" s="39" t="s">
        <v>1038</v>
      </c>
      <c r="E2" s="40"/>
      <c r="F2" s="40"/>
      <c r="G2" s="39" t="s">
        <v>3</v>
      </c>
      <c r="H2" s="39"/>
      <c r="I2" s="53" t="s">
        <v>1018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1019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75.56</v>
      </c>
      <c r="F5" s="85"/>
      <c r="G5" s="85">
        <v>75.56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60</v>
      </c>
      <c r="F6" s="85"/>
      <c r="G6" s="85">
        <v>60</v>
      </c>
      <c r="H6" s="85"/>
      <c r="I6" s="55">
        <v>5</v>
      </c>
      <c r="J6" s="66">
        <v>1</v>
      </c>
      <c r="K6" s="55">
        <v>5</v>
      </c>
    </row>
    <row r="7" spans="1:11">
      <c r="A7" s="39"/>
      <c r="B7" s="39"/>
      <c r="C7" s="39"/>
      <c r="D7" s="39" t="s">
        <v>17</v>
      </c>
      <c r="E7" s="85">
        <v>15.56</v>
      </c>
      <c r="F7" s="85"/>
      <c r="G7" s="85">
        <v>15.56</v>
      </c>
      <c r="H7" s="85"/>
      <c r="I7" s="55">
        <v>5</v>
      </c>
      <c r="J7" s="66">
        <v>1</v>
      </c>
      <c r="K7" s="55">
        <v>5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101" t="s">
        <v>1039</v>
      </c>
      <c r="C9" s="102"/>
      <c r="D9" s="102"/>
      <c r="E9" s="102"/>
      <c r="F9" s="102"/>
      <c r="G9" s="101" t="s">
        <v>1039</v>
      </c>
      <c r="H9" s="102"/>
      <c r="I9" s="102"/>
      <c r="J9" s="102"/>
      <c r="K9" s="102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48" spans="1:11">
      <c r="A11" s="88"/>
      <c r="B11" s="33" t="s">
        <v>321</v>
      </c>
      <c r="C11" s="33"/>
      <c r="D11" s="33" t="s">
        <v>32</v>
      </c>
      <c r="E11" s="91" t="s">
        <v>1040</v>
      </c>
      <c r="F11" s="89">
        <v>5</v>
      </c>
      <c r="G11" s="225" t="s">
        <v>1041</v>
      </c>
      <c r="H11" s="225" t="s">
        <v>1042</v>
      </c>
      <c r="I11" s="89">
        <v>5</v>
      </c>
      <c r="J11" s="39"/>
      <c r="K11" s="39"/>
    </row>
    <row r="12" ht="48" spans="1:11">
      <c r="A12" s="88"/>
      <c r="B12" s="33"/>
      <c r="C12" s="33"/>
      <c r="D12" s="33"/>
      <c r="E12" s="91" t="s">
        <v>1043</v>
      </c>
      <c r="F12" s="89">
        <v>5</v>
      </c>
      <c r="G12" s="225" t="s">
        <v>1044</v>
      </c>
      <c r="H12" s="225" t="s">
        <v>1045</v>
      </c>
      <c r="I12" s="89">
        <v>5</v>
      </c>
      <c r="J12" s="39"/>
      <c r="K12" s="39"/>
    </row>
    <row r="13" ht="48" spans="1:11">
      <c r="A13" s="88"/>
      <c r="B13" s="33"/>
      <c r="C13" s="33"/>
      <c r="D13" s="33"/>
      <c r="E13" s="91" t="s">
        <v>1046</v>
      </c>
      <c r="F13" s="89">
        <v>5</v>
      </c>
      <c r="G13" s="225" t="s">
        <v>1047</v>
      </c>
      <c r="H13" s="225" t="s">
        <v>1048</v>
      </c>
      <c r="I13" s="89">
        <v>5</v>
      </c>
      <c r="J13" s="39"/>
      <c r="K13" s="39"/>
    </row>
    <row r="14" ht="48" spans="1:11">
      <c r="A14" s="88"/>
      <c r="B14" s="33"/>
      <c r="C14" s="33"/>
      <c r="D14" s="33"/>
      <c r="E14" s="91" t="s">
        <v>1049</v>
      </c>
      <c r="F14" s="89">
        <v>5</v>
      </c>
      <c r="G14" s="225" t="s">
        <v>1050</v>
      </c>
      <c r="H14" s="225" t="s">
        <v>1051</v>
      </c>
      <c r="I14" s="89">
        <v>5</v>
      </c>
      <c r="J14" s="39"/>
      <c r="K14" s="39"/>
    </row>
    <row r="15" ht="48" spans="1:11">
      <c r="A15" s="88"/>
      <c r="B15" s="33"/>
      <c r="C15" s="33"/>
      <c r="D15" s="33"/>
      <c r="E15" s="91" t="s">
        <v>1052</v>
      </c>
      <c r="F15" s="89">
        <v>5</v>
      </c>
      <c r="G15" s="225" t="s">
        <v>1053</v>
      </c>
      <c r="H15" s="225" t="s">
        <v>1054</v>
      </c>
      <c r="I15" s="89">
        <v>5</v>
      </c>
      <c r="J15" s="39"/>
      <c r="K15" s="39"/>
    </row>
    <row r="16" ht="36" spans="1:11">
      <c r="A16" s="88"/>
      <c r="B16" s="33"/>
      <c r="C16" s="33"/>
      <c r="D16" s="33" t="s">
        <v>328</v>
      </c>
      <c r="E16" s="91" t="s">
        <v>36</v>
      </c>
      <c r="F16" s="89">
        <v>10</v>
      </c>
      <c r="G16" s="35" t="s">
        <v>37</v>
      </c>
      <c r="H16" s="35">
        <v>1</v>
      </c>
      <c r="I16" s="89">
        <v>10</v>
      </c>
      <c r="J16" s="39"/>
      <c r="K16" s="39"/>
    </row>
    <row r="17" ht="36" spans="1:11">
      <c r="A17" s="88"/>
      <c r="B17" s="33"/>
      <c r="C17" s="33"/>
      <c r="D17" s="33" t="s">
        <v>38</v>
      </c>
      <c r="E17" s="91" t="s">
        <v>39</v>
      </c>
      <c r="F17" s="89">
        <v>10</v>
      </c>
      <c r="G17" s="33" t="s">
        <v>37</v>
      </c>
      <c r="H17" s="35">
        <v>1</v>
      </c>
      <c r="I17" s="89">
        <v>10</v>
      </c>
      <c r="J17" s="39"/>
      <c r="K17" s="39"/>
    </row>
    <row r="18" ht="36" spans="1:11">
      <c r="A18" s="88"/>
      <c r="B18" s="33"/>
      <c r="C18" s="33"/>
      <c r="D18" s="33" t="s">
        <v>40</v>
      </c>
      <c r="E18" s="91" t="s">
        <v>1055</v>
      </c>
      <c r="F18" s="89">
        <v>5</v>
      </c>
      <c r="G18" s="226" t="s">
        <v>888</v>
      </c>
      <c r="H18" s="226" t="s">
        <v>888</v>
      </c>
      <c r="I18" s="89">
        <v>5</v>
      </c>
      <c r="J18" s="39"/>
      <c r="K18" s="39"/>
    </row>
    <row r="19" ht="36" spans="1:11">
      <c r="A19" s="88"/>
      <c r="B19" s="33"/>
      <c r="C19" s="33"/>
      <c r="D19" s="33"/>
      <c r="E19" s="91" t="s">
        <v>1056</v>
      </c>
      <c r="F19" s="89">
        <v>5</v>
      </c>
      <c r="G19" s="226" t="s">
        <v>1057</v>
      </c>
      <c r="H19" s="226" t="s">
        <v>1057</v>
      </c>
      <c r="I19" s="89">
        <v>5</v>
      </c>
      <c r="J19" s="39"/>
      <c r="K19" s="39"/>
    </row>
    <row r="20" ht="36" spans="1:11">
      <c r="A20" s="88"/>
      <c r="B20" s="33"/>
      <c r="C20" s="33"/>
      <c r="D20" s="33"/>
      <c r="E20" s="91" t="s">
        <v>1058</v>
      </c>
      <c r="F20" s="89">
        <v>5</v>
      </c>
      <c r="G20" s="226" t="s">
        <v>1059</v>
      </c>
      <c r="H20" s="226" t="s">
        <v>1059</v>
      </c>
      <c r="I20" s="89">
        <v>5</v>
      </c>
      <c r="J20" s="39"/>
      <c r="K20" s="39"/>
    </row>
    <row r="21" ht="36" spans="1:11">
      <c r="A21" s="88"/>
      <c r="B21" s="33"/>
      <c r="C21" s="33"/>
      <c r="D21" s="33"/>
      <c r="E21" s="91" t="s">
        <v>1060</v>
      </c>
      <c r="F21" s="89">
        <v>5</v>
      </c>
      <c r="G21" s="226" t="s">
        <v>1061</v>
      </c>
      <c r="H21" s="226" t="s">
        <v>1061</v>
      </c>
      <c r="I21" s="89">
        <v>5</v>
      </c>
      <c r="J21" s="39"/>
      <c r="K21" s="39"/>
    </row>
    <row r="22" ht="36" spans="1:11">
      <c r="A22" s="88"/>
      <c r="B22" s="33"/>
      <c r="C22" s="33"/>
      <c r="D22" s="33"/>
      <c r="E22" s="91" t="s">
        <v>1062</v>
      </c>
      <c r="F22" s="89">
        <v>5</v>
      </c>
      <c r="G22" s="226" t="s">
        <v>1063</v>
      </c>
      <c r="H22" s="226" t="s">
        <v>1063</v>
      </c>
      <c r="I22" s="89">
        <v>5</v>
      </c>
      <c r="J22" s="39"/>
      <c r="K22" s="39"/>
    </row>
    <row r="23" ht="36" spans="1:11">
      <c r="A23" s="88"/>
      <c r="B23" s="33" t="s">
        <v>331</v>
      </c>
      <c r="C23" s="33"/>
      <c r="D23" s="142" t="s">
        <v>857</v>
      </c>
      <c r="E23" s="158" t="s">
        <v>414</v>
      </c>
      <c r="F23" s="89">
        <v>10</v>
      </c>
      <c r="G23" s="159" t="s">
        <v>889</v>
      </c>
      <c r="H23" s="159" t="s">
        <v>890</v>
      </c>
      <c r="I23" s="89">
        <v>10</v>
      </c>
      <c r="J23" s="39"/>
      <c r="K23" s="39"/>
    </row>
    <row r="24" ht="24" spans="1:11">
      <c r="A24" s="88"/>
      <c r="B24" s="33"/>
      <c r="C24" s="33"/>
      <c r="D24" s="33" t="s">
        <v>891</v>
      </c>
      <c r="E24" s="91" t="s">
        <v>522</v>
      </c>
      <c r="F24" s="89">
        <v>5</v>
      </c>
      <c r="G24" s="33" t="s">
        <v>892</v>
      </c>
      <c r="H24" s="33" t="s">
        <v>451</v>
      </c>
      <c r="I24" s="89">
        <v>5</v>
      </c>
      <c r="J24" s="39"/>
      <c r="K24" s="39"/>
    </row>
    <row r="25" ht="24" spans="1:11">
      <c r="A25" s="88"/>
      <c r="B25" s="33"/>
      <c r="C25" s="33"/>
      <c r="D25" s="33"/>
      <c r="E25" s="91" t="s">
        <v>893</v>
      </c>
      <c r="F25" s="89">
        <v>5</v>
      </c>
      <c r="G25" s="33" t="s">
        <v>37</v>
      </c>
      <c r="H25" s="35">
        <v>1</v>
      </c>
      <c r="I25" s="89">
        <v>5</v>
      </c>
      <c r="J25" s="39"/>
      <c r="K25" s="39"/>
    </row>
    <row r="26" ht="24" spans="1:11">
      <c r="A26" s="88"/>
      <c r="B26" s="33" t="s">
        <v>338</v>
      </c>
      <c r="C26" s="33"/>
      <c r="D26" s="33" t="s">
        <v>860</v>
      </c>
      <c r="E26" s="91" t="s">
        <v>861</v>
      </c>
      <c r="F26" s="89">
        <v>10</v>
      </c>
      <c r="G26" s="33" t="s">
        <v>54</v>
      </c>
      <c r="H26" s="35">
        <v>0.97</v>
      </c>
      <c r="I26" s="89">
        <v>10</v>
      </c>
      <c r="J26" s="39"/>
      <c r="K26" s="39"/>
    </row>
    <row r="27" spans="1:11">
      <c r="A27" s="39" t="s">
        <v>55</v>
      </c>
      <c r="B27" s="39"/>
      <c r="C27" s="39"/>
      <c r="D27" s="39"/>
      <c r="E27" s="39"/>
      <c r="F27" s="39">
        <v>100</v>
      </c>
      <c r="G27" s="98"/>
      <c r="H27" s="99"/>
      <c r="I27" s="39">
        <v>100</v>
      </c>
      <c r="J27" s="39"/>
      <c r="K27" s="39"/>
    </row>
  </sheetData>
  <mergeCells count="3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6:C26"/>
    <mergeCell ref="A27:E27"/>
    <mergeCell ref="G27:H27"/>
    <mergeCell ref="J27:K27"/>
    <mergeCell ref="A8:A9"/>
    <mergeCell ref="A10:A26"/>
    <mergeCell ref="D11:D15"/>
    <mergeCell ref="D18:D22"/>
    <mergeCell ref="D24:D25"/>
    <mergeCell ref="A4:C7"/>
    <mergeCell ref="B11:C22"/>
    <mergeCell ref="B23:C25"/>
  </mergeCells>
  <pageMargins left="0.75" right="0.75" top="1" bottom="1" header="0.5" footer="0.5"/>
  <headerFooter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N19" sqref="N19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8" customHeight="1" spans="1:11">
      <c r="A2" s="39" t="s">
        <v>1</v>
      </c>
      <c r="B2" s="39"/>
      <c r="C2" s="39"/>
      <c r="D2" s="39" t="s">
        <v>1064</v>
      </c>
      <c r="E2" s="40"/>
      <c r="F2" s="40"/>
      <c r="G2" s="39" t="s">
        <v>3</v>
      </c>
      <c r="H2" s="39"/>
      <c r="I2" s="53" t="s">
        <v>895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896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300</v>
      </c>
      <c r="F5" s="85"/>
      <c r="G5" s="85">
        <v>300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300</v>
      </c>
      <c r="F6" s="85"/>
      <c r="G6" s="85">
        <v>300</v>
      </c>
      <c r="H6" s="85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101" t="s">
        <v>1065</v>
      </c>
      <c r="C9" s="102"/>
      <c r="D9" s="102"/>
      <c r="E9" s="102"/>
      <c r="F9" s="102"/>
      <c r="G9" s="101" t="s">
        <v>1065</v>
      </c>
      <c r="H9" s="102"/>
      <c r="I9" s="102"/>
      <c r="J9" s="102"/>
      <c r="K9" s="102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91" t="s">
        <v>1066</v>
      </c>
      <c r="F11" s="89">
        <v>10</v>
      </c>
      <c r="G11" s="33" t="s">
        <v>1067</v>
      </c>
      <c r="H11" s="33" t="s">
        <v>1068</v>
      </c>
      <c r="I11" s="89">
        <v>10</v>
      </c>
      <c r="J11" s="39"/>
      <c r="K11" s="39"/>
    </row>
    <row r="12" ht="24" spans="1:11">
      <c r="A12" s="88"/>
      <c r="B12" s="33"/>
      <c r="C12" s="33"/>
      <c r="D12" s="33"/>
      <c r="E12" s="91" t="s">
        <v>1069</v>
      </c>
      <c r="F12" s="89">
        <v>10</v>
      </c>
      <c r="G12" s="33" t="s">
        <v>1070</v>
      </c>
      <c r="H12" s="33" t="s">
        <v>1071</v>
      </c>
      <c r="I12" s="89">
        <v>10</v>
      </c>
      <c r="J12" s="39"/>
      <c r="K12" s="39"/>
    </row>
    <row r="13" ht="24" spans="1:11">
      <c r="A13" s="88"/>
      <c r="B13" s="33"/>
      <c r="C13" s="33"/>
      <c r="D13" s="33"/>
      <c r="E13" s="91" t="s">
        <v>1072</v>
      </c>
      <c r="F13" s="89">
        <v>10</v>
      </c>
      <c r="G13" s="33" t="s">
        <v>908</v>
      </c>
      <c r="H13" s="33" t="s">
        <v>909</v>
      </c>
      <c r="I13" s="89">
        <v>10</v>
      </c>
      <c r="J13" s="39"/>
      <c r="K13" s="39"/>
    </row>
    <row r="14" ht="24" spans="1:11">
      <c r="A14" s="88"/>
      <c r="B14" s="33"/>
      <c r="C14" s="33"/>
      <c r="D14" s="33"/>
      <c r="E14" s="91" t="s">
        <v>1073</v>
      </c>
      <c r="F14" s="89">
        <v>10</v>
      </c>
      <c r="G14" s="33" t="s">
        <v>908</v>
      </c>
      <c r="H14" s="33" t="s">
        <v>909</v>
      </c>
      <c r="I14" s="89">
        <v>10</v>
      </c>
      <c r="J14" s="39"/>
      <c r="K14" s="39"/>
    </row>
    <row r="15" ht="36" spans="1:11">
      <c r="A15" s="88"/>
      <c r="B15" s="33"/>
      <c r="C15" s="33"/>
      <c r="D15" s="33" t="s">
        <v>328</v>
      </c>
      <c r="E15" s="91" t="s">
        <v>36</v>
      </c>
      <c r="F15" s="89">
        <v>10</v>
      </c>
      <c r="G15" s="35" t="s">
        <v>37</v>
      </c>
      <c r="H15" s="35">
        <v>1</v>
      </c>
      <c r="I15" s="89">
        <v>10</v>
      </c>
      <c r="J15" s="39"/>
      <c r="K15" s="39"/>
    </row>
    <row r="16" ht="36" spans="1:11">
      <c r="A16" s="88"/>
      <c r="B16" s="33"/>
      <c r="C16" s="33"/>
      <c r="D16" s="33" t="s">
        <v>38</v>
      </c>
      <c r="E16" s="91" t="s">
        <v>39</v>
      </c>
      <c r="F16" s="89">
        <v>10</v>
      </c>
      <c r="G16" s="33" t="s">
        <v>37</v>
      </c>
      <c r="H16" s="35">
        <v>1</v>
      </c>
      <c r="I16" s="89">
        <v>10</v>
      </c>
      <c r="J16" s="39"/>
      <c r="K16" s="39"/>
    </row>
    <row r="17" ht="24" spans="1:11">
      <c r="A17" s="88"/>
      <c r="B17" s="33"/>
      <c r="C17" s="33"/>
      <c r="D17" s="33" t="s">
        <v>40</v>
      </c>
      <c r="E17" s="91" t="s">
        <v>1074</v>
      </c>
      <c r="F17" s="89">
        <v>5</v>
      </c>
      <c r="G17" s="35" t="s">
        <v>917</v>
      </c>
      <c r="H17" s="35" t="s">
        <v>917</v>
      </c>
      <c r="I17" s="89">
        <v>5</v>
      </c>
      <c r="J17" s="39"/>
      <c r="K17" s="39"/>
    </row>
    <row r="18" ht="36" spans="1:11">
      <c r="A18" s="88"/>
      <c r="B18" s="33"/>
      <c r="C18" s="33"/>
      <c r="D18" s="33"/>
      <c r="E18" s="91" t="s">
        <v>1075</v>
      </c>
      <c r="F18" s="89">
        <v>5</v>
      </c>
      <c r="G18" s="35" t="s">
        <v>1076</v>
      </c>
      <c r="H18" s="35" t="s">
        <v>1076</v>
      </c>
      <c r="I18" s="89">
        <v>5</v>
      </c>
      <c r="J18" s="39"/>
      <c r="K18" s="39"/>
    </row>
    <row r="19" ht="24" spans="1:11">
      <c r="A19" s="88"/>
      <c r="B19" s="33"/>
      <c r="C19" s="33"/>
      <c r="D19" s="33"/>
      <c r="E19" s="91" t="s">
        <v>1077</v>
      </c>
      <c r="F19" s="89">
        <v>5</v>
      </c>
      <c r="G19" s="35" t="s">
        <v>1076</v>
      </c>
      <c r="H19" s="35" t="s">
        <v>1076</v>
      </c>
      <c r="I19" s="89">
        <v>5</v>
      </c>
      <c r="J19" s="39"/>
      <c r="K19" s="39"/>
    </row>
    <row r="20" ht="24" spans="1:11">
      <c r="A20" s="88"/>
      <c r="B20" s="33"/>
      <c r="C20" s="33"/>
      <c r="D20" s="33"/>
      <c r="E20" s="91" t="s">
        <v>1078</v>
      </c>
      <c r="F20" s="89">
        <v>5</v>
      </c>
      <c r="G20" s="35" t="s">
        <v>1076</v>
      </c>
      <c r="H20" s="35" t="s">
        <v>1076</v>
      </c>
      <c r="I20" s="89">
        <v>5</v>
      </c>
      <c r="J20" s="39"/>
      <c r="K20" s="39"/>
    </row>
    <row r="21" ht="36" spans="1:11">
      <c r="A21" s="88"/>
      <c r="B21" s="33"/>
      <c r="C21" s="33"/>
      <c r="D21" s="33" t="s">
        <v>857</v>
      </c>
      <c r="E21" s="103" t="s">
        <v>108</v>
      </c>
      <c r="F21" s="89">
        <v>5</v>
      </c>
      <c r="G21" s="36" t="s">
        <v>1079</v>
      </c>
      <c r="H21" s="36" t="s">
        <v>1080</v>
      </c>
      <c r="I21" s="89">
        <v>5</v>
      </c>
      <c r="J21" s="39"/>
      <c r="K21" s="39"/>
    </row>
    <row r="22" ht="24" spans="1:11">
      <c r="A22" s="88"/>
      <c r="B22" s="33"/>
      <c r="C22" s="33"/>
      <c r="D22" s="33" t="s">
        <v>920</v>
      </c>
      <c r="E22" s="91" t="s">
        <v>921</v>
      </c>
      <c r="F22" s="89">
        <v>5</v>
      </c>
      <c r="G22" s="33" t="s">
        <v>672</v>
      </c>
      <c r="H22" s="33" t="s">
        <v>672</v>
      </c>
      <c r="I22" s="89">
        <v>5</v>
      </c>
      <c r="J22" s="39"/>
      <c r="K22" s="39"/>
    </row>
    <row r="23" ht="24" spans="1:11">
      <c r="A23" s="88"/>
      <c r="B23" s="33"/>
      <c r="C23" s="33"/>
      <c r="D23" s="33" t="s">
        <v>891</v>
      </c>
      <c r="E23" s="91" t="s">
        <v>522</v>
      </c>
      <c r="F23" s="89">
        <v>5</v>
      </c>
      <c r="G23" s="33" t="s">
        <v>892</v>
      </c>
      <c r="H23" s="33" t="s">
        <v>451</v>
      </c>
      <c r="I23" s="89">
        <v>5</v>
      </c>
      <c r="J23" s="39"/>
      <c r="K23" s="39"/>
    </row>
    <row r="24" ht="24" spans="1:11">
      <c r="A24" s="88"/>
      <c r="B24" s="33" t="s">
        <v>338</v>
      </c>
      <c r="C24" s="33"/>
      <c r="D24" s="33" t="s">
        <v>860</v>
      </c>
      <c r="E24" s="91" t="s">
        <v>861</v>
      </c>
      <c r="F24" s="89">
        <v>5</v>
      </c>
      <c r="G24" s="33" t="s">
        <v>54</v>
      </c>
      <c r="H24" s="35">
        <v>0.97</v>
      </c>
      <c r="I24" s="89">
        <v>5</v>
      </c>
      <c r="J24" s="39"/>
      <c r="K24" s="39"/>
    </row>
    <row r="25" spans="1:11">
      <c r="A25" s="39" t="s">
        <v>55</v>
      </c>
      <c r="B25" s="39"/>
      <c r="C25" s="39"/>
      <c r="D25" s="39"/>
      <c r="E25" s="39"/>
      <c r="F25" s="39">
        <v>100</v>
      </c>
      <c r="G25" s="98"/>
      <c r="H25" s="99"/>
      <c r="I25" s="39">
        <v>100</v>
      </c>
      <c r="J25" s="39"/>
      <c r="K25" s="39"/>
    </row>
  </sheetData>
  <mergeCells count="3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4:C24"/>
    <mergeCell ref="A25:E25"/>
    <mergeCell ref="G25:H25"/>
    <mergeCell ref="J25:K25"/>
    <mergeCell ref="A8:A9"/>
    <mergeCell ref="A10:A24"/>
    <mergeCell ref="D11:D14"/>
    <mergeCell ref="D17:D20"/>
    <mergeCell ref="A4:C7"/>
    <mergeCell ref="B11:C20"/>
    <mergeCell ref="B21:C23"/>
  </mergeCells>
  <pageMargins left="0.75" right="0.75" top="1" bottom="1" header="0.5" footer="0.5"/>
  <headerFooter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20" sqref="M20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2" customHeight="1" spans="1:11">
      <c r="A2" s="39" t="s">
        <v>1</v>
      </c>
      <c r="B2" s="39"/>
      <c r="C2" s="39"/>
      <c r="D2" s="39" t="s">
        <v>1081</v>
      </c>
      <c r="E2" s="40"/>
      <c r="F2" s="40"/>
      <c r="G2" s="39" t="s">
        <v>3</v>
      </c>
      <c r="H2" s="39"/>
      <c r="I2" s="53" t="s">
        <v>895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896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14</v>
      </c>
      <c r="F5" s="85"/>
      <c r="G5" s="86">
        <v>14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14</v>
      </c>
      <c r="F6" s="85"/>
      <c r="G6" s="86">
        <v>14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845</v>
      </c>
      <c r="C9" s="40"/>
      <c r="D9" s="40"/>
      <c r="E9" s="40"/>
      <c r="F9" s="40"/>
      <c r="G9" s="39" t="s">
        <v>845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33" t="s">
        <v>1082</v>
      </c>
      <c r="F11" s="89">
        <v>40</v>
      </c>
      <c r="G11" s="100" t="s">
        <v>1083</v>
      </c>
      <c r="H11" s="100" t="s">
        <v>1084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10</v>
      </c>
      <c r="G12" s="33" t="s">
        <v>1085</v>
      </c>
      <c r="H12" s="33" t="s">
        <v>1085</v>
      </c>
      <c r="I12" s="89">
        <v>10</v>
      </c>
      <c r="J12" s="39"/>
      <c r="K12" s="39"/>
    </row>
    <row r="13" ht="48" spans="1:11">
      <c r="A13" s="88"/>
      <c r="B13" s="33" t="s">
        <v>331</v>
      </c>
      <c r="C13" s="33"/>
      <c r="D13" s="91" t="s">
        <v>853</v>
      </c>
      <c r="E13" s="33" t="s">
        <v>854</v>
      </c>
      <c r="F13" s="89">
        <v>30</v>
      </c>
      <c r="G13" s="96" t="s">
        <v>1086</v>
      </c>
      <c r="H13" s="96" t="s">
        <v>1087</v>
      </c>
      <c r="I13" s="89">
        <v>30</v>
      </c>
      <c r="J13" s="39"/>
      <c r="K13" s="39"/>
    </row>
    <row r="14" ht="36" spans="1:11">
      <c r="A14" s="88"/>
      <c r="B14" s="33"/>
      <c r="C14" s="33"/>
      <c r="D14" s="91" t="s">
        <v>857</v>
      </c>
      <c r="E14" s="33" t="s">
        <v>414</v>
      </c>
      <c r="F14" s="89">
        <v>10</v>
      </c>
      <c r="G14" s="36" t="s">
        <v>1088</v>
      </c>
      <c r="H14" s="36" t="s">
        <v>1089</v>
      </c>
      <c r="I14" s="89">
        <v>10</v>
      </c>
      <c r="J14" s="39"/>
      <c r="K14" s="39"/>
    </row>
    <row r="15" ht="24" spans="1:11">
      <c r="A15" s="93"/>
      <c r="B15" s="94" t="s">
        <v>338</v>
      </c>
      <c r="C15" s="95"/>
      <c r="D15" s="91" t="s">
        <v>860</v>
      </c>
      <c r="E15" s="33" t="s">
        <v>861</v>
      </c>
      <c r="F15" s="89">
        <v>10</v>
      </c>
      <c r="G15" s="96" t="s">
        <v>54</v>
      </c>
      <c r="H15" s="100">
        <v>0.97</v>
      </c>
      <c r="I15" s="89">
        <v>10</v>
      </c>
      <c r="J15" s="39"/>
      <c r="K15" s="39"/>
    </row>
    <row r="16" spans="1:11">
      <c r="A16" s="39" t="s">
        <v>55</v>
      </c>
      <c r="B16" s="39"/>
      <c r="C16" s="39"/>
      <c r="D16" s="39"/>
      <c r="E16" s="39"/>
      <c r="F16" s="39">
        <v>100</v>
      </c>
      <c r="G16" s="98"/>
      <c r="H16" s="99"/>
      <c r="I16" s="39">
        <v>100</v>
      </c>
      <c r="J16" s="39"/>
      <c r="K16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5:C15"/>
    <mergeCell ref="A16:E16"/>
    <mergeCell ref="G16:H16"/>
    <mergeCell ref="J16:K16"/>
    <mergeCell ref="A8:A9"/>
    <mergeCell ref="A10:A15"/>
    <mergeCell ref="A4:C7"/>
    <mergeCell ref="B11:C12"/>
    <mergeCell ref="B13:C14"/>
  </mergeCells>
  <pageMargins left="0.75" right="0.75" top="1" bottom="1" header="0.5" footer="0.5"/>
  <headerFooter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23" sqref="M23"/>
    </sheetView>
  </sheetViews>
  <sheetFormatPr defaultColWidth="9" defaultRowHeight="13.5"/>
  <cols>
    <col min="6" max="6" width="11.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6" customHeight="1" spans="1:11">
      <c r="A2" s="39" t="s">
        <v>1</v>
      </c>
      <c r="B2" s="39"/>
      <c r="C2" s="39"/>
      <c r="D2" s="39" t="s">
        <v>1090</v>
      </c>
      <c r="E2" s="40"/>
      <c r="F2" s="40"/>
      <c r="G2" s="39" t="s">
        <v>3</v>
      </c>
      <c r="H2" s="39"/>
      <c r="I2" s="53" t="s">
        <v>895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896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6</v>
      </c>
      <c r="F5" s="85"/>
      <c r="G5" s="86">
        <v>6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6</v>
      </c>
      <c r="F6" s="85"/>
      <c r="G6" s="86">
        <v>6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1091</v>
      </c>
      <c r="C9" s="40"/>
      <c r="D9" s="40"/>
      <c r="E9" s="40"/>
      <c r="F9" s="40"/>
      <c r="G9" s="39" t="s">
        <v>1091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33" t="s">
        <v>864</v>
      </c>
      <c r="F11" s="89">
        <v>40</v>
      </c>
      <c r="G11" s="33" t="s">
        <v>865</v>
      </c>
      <c r="H11" s="33" t="s">
        <v>1092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20</v>
      </c>
      <c r="G12" s="33" t="s">
        <v>1093</v>
      </c>
      <c r="H12" s="33" t="s">
        <v>1093</v>
      </c>
      <c r="I12" s="89">
        <v>20</v>
      </c>
      <c r="J12" s="39"/>
      <c r="K12" s="39"/>
    </row>
    <row r="13" ht="36" spans="1:11">
      <c r="A13" s="88"/>
      <c r="B13" s="33" t="s">
        <v>331</v>
      </c>
      <c r="C13" s="33"/>
      <c r="D13" s="91" t="s">
        <v>857</v>
      </c>
      <c r="E13" s="33" t="s">
        <v>414</v>
      </c>
      <c r="F13" s="89">
        <v>20</v>
      </c>
      <c r="G13" s="36" t="s">
        <v>1088</v>
      </c>
      <c r="H13" s="36" t="s">
        <v>1089</v>
      </c>
      <c r="I13" s="89">
        <v>20</v>
      </c>
      <c r="J13" s="39"/>
      <c r="K13" s="39"/>
    </row>
    <row r="14" ht="24" spans="1:11">
      <c r="A14" s="93"/>
      <c r="B14" s="94" t="s">
        <v>338</v>
      </c>
      <c r="C14" s="95"/>
      <c r="D14" s="91" t="s">
        <v>860</v>
      </c>
      <c r="E14" s="33" t="s">
        <v>861</v>
      </c>
      <c r="F14" s="89">
        <v>20</v>
      </c>
      <c r="G14" s="96" t="s">
        <v>54</v>
      </c>
      <c r="H14" s="100">
        <v>0.97</v>
      </c>
      <c r="I14" s="89">
        <v>20</v>
      </c>
      <c r="J14" s="39"/>
      <c r="K14" s="39"/>
    </row>
    <row r="15" spans="1:11">
      <c r="A15" s="39" t="s">
        <v>55</v>
      </c>
      <c r="B15" s="39"/>
      <c r="C15" s="39"/>
      <c r="D15" s="39"/>
      <c r="E15" s="39"/>
      <c r="F15" s="39">
        <v>100</v>
      </c>
      <c r="G15" s="98"/>
      <c r="H15" s="99"/>
      <c r="I15" s="39">
        <v>100</v>
      </c>
      <c r="J15" s="39"/>
      <c r="K15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3:C13"/>
    <mergeCell ref="B14:C14"/>
    <mergeCell ref="A15:E15"/>
    <mergeCell ref="G15:H15"/>
    <mergeCell ref="J15:K15"/>
    <mergeCell ref="A8:A9"/>
    <mergeCell ref="A10:A14"/>
    <mergeCell ref="A4:C7"/>
    <mergeCell ref="B11:C12"/>
  </mergeCells>
  <pageMargins left="0.75" right="0.75" top="1" bottom="1" header="0.5" footer="0.5"/>
  <headerFooter/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27" sqref="L27"/>
    </sheetView>
  </sheetViews>
  <sheetFormatPr defaultColWidth="9" defaultRowHeight="13.5"/>
  <cols>
    <col min="6" max="6" width="12.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5" customHeight="1" spans="1:11">
      <c r="A2" s="39" t="s">
        <v>1</v>
      </c>
      <c r="B2" s="39"/>
      <c r="C2" s="39"/>
      <c r="D2" s="39" t="s">
        <v>1094</v>
      </c>
      <c r="E2" s="40"/>
      <c r="F2" s="40"/>
      <c r="G2" s="39" t="s">
        <v>3</v>
      </c>
      <c r="H2" s="39"/>
      <c r="I2" s="53" t="s">
        <v>923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924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6</v>
      </c>
      <c r="F5" s="85"/>
      <c r="G5" s="86">
        <v>6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6</v>
      </c>
      <c r="F6" s="85"/>
      <c r="G6" s="86">
        <v>6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1095</v>
      </c>
      <c r="C9" s="40"/>
      <c r="D9" s="40"/>
      <c r="E9" s="40"/>
      <c r="F9" s="40"/>
      <c r="G9" s="39" t="s">
        <v>1095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33" t="s">
        <v>864</v>
      </c>
      <c r="F11" s="89">
        <v>40</v>
      </c>
      <c r="G11" s="33" t="s">
        <v>1096</v>
      </c>
      <c r="H11" s="33" t="s">
        <v>1097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20</v>
      </c>
      <c r="G12" s="33" t="s">
        <v>1098</v>
      </c>
      <c r="H12" s="33" t="s">
        <v>1098</v>
      </c>
      <c r="I12" s="89">
        <v>20</v>
      </c>
      <c r="J12" s="39"/>
      <c r="K12" s="39"/>
    </row>
    <row r="13" ht="36" spans="1:11">
      <c r="A13" s="88"/>
      <c r="B13" s="33" t="s">
        <v>331</v>
      </c>
      <c r="C13" s="33"/>
      <c r="D13" s="91" t="s">
        <v>857</v>
      </c>
      <c r="E13" s="33" t="s">
        <v>414</v>
      </c>
      <c r="F13" s="89">
        <v>20</v>
      </c>
      <c r="G13" s="36" t="s">
        <v>1099</v>
      </c>
      <c r="H13" s="36" t="s">
        <v>1100</v>
      </c>
      <c r="I13" s="89">
        <v>20</v>
      </c>
      <c r="J13" s="39"/>
      <c r="K13" s="39"/>
    </row>
    <row r="14" ht="24" spans="1:11">
      <c r="A14" s="93"/>
      <c r="B14" s="94" t="s">
        <v>338</v>
      </c>
      <c r="C14" s="95"/>
      <c r="D14" s="91" t="s">
        <v>860</v>
      </c>
      <c r="E14" s="33" t="s">
        <v>861</v>
      </c>
      <c r="F14" s="89">
        <v>20</v>
      </c>
      <c r="G14" s="96" t="s">
        <v>54</v>
      </c>
      <c r="H14" s="100">
        <v>0.97</v>
      </c>
      <c r="I14" s="89">
        <v>20</v>
      </c>
      <c r="J14" s="39"/>
      <c r="K14" s="39"/>
    </row>
    <row r="15" spans="1:11">
      <c r="A15" s="39" t="s">
        <v>55</v>
      </c>
      <c r="B15" s="39"/>
      <c r="C15" s="39"/>
      <c r="D15" s="39"/>
      <c r="E15" s="39"/>
      <c r="F15" s="39">
        <v>100</v>
      </c>
      <c r="G15" s="98"/>
      <c r="H15" s="99"/>
      <c r="I15" s="39">
        <v>100</v>
      </c>
      <c r="J15" s="39"/>
      <c r="K15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3:C13"/>
    <mergeCell ref="B14:C14"/>
    <mergeCell ref="A15:E15"/>
    <mergeCell ref="G15:H15"/>
    <mergeCell ref="J15:K15"/>
    <mergeCell ref="A8:A9"/>
    <mergeCell ref="A10:A14"/>
    <mergeCell ref="A4:C7"/>
    <mergeCell ref="B11:C12"/>
  </mergeCells>
  <pageMargins left="0.75" right="0.75" top="1" bottom="1" header="0.5" footer="0.5"/>
  <headerFooter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O20" sqref="O20"/>
    </sheetView>
  </sheetViews>
  <sheetFormatPr defaultColWidth="9" defaultRowHeight="13.5"/>
  <cols>
    <col min="6" max="6" width="11.3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5" customHeight="1" spans="1:11">
      <c r="A2" s="39" t="s">
        <v>1</v>
      </c>
      <c r="B2" s="39"/>
      <c r="C2" s="39"/>
      <c r="D2" s="39" t="s">
        <v>1101</v>
      </c>
      <c r="E2" s="40"/>
      <c r="F2" s="40"/>
      <c r="G2" s="39" t="s">
        <v>3</v>
      </c>
      <c r="H2" s="39"/>
      <c r="I2" s="53" t="s">
        <v>956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957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8</v>
      </c>
      <c r="F5" s="85"/>
      <c r="G5" s="86">
        <v>8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8</v>
      </c>
      <c r="F6" s="85"/>
      <c r="G6" s="86">
        <v>8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845</v>
      </c>
      <c r="C9" s="40"/>
      <c r="D9" s="40"/>
      <c r="E9" s="40"/>
      <c r="F9" s="40"/>
      <c r="G9" s="39" t="s">
        <v>845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33" t="s">
        <v>1102</v>
      </c>
      <c r="F11" s="89">
        <v>40</v>
      </c>
      <c r="G11" s="33" t="s">
        <v>1103</v>
      </c>
      <c r="H11" s="90" t="s">
        <v>1104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10</v>
      </c>
      <c r="G12" s="33" t="s">
        <v>1105</v>
      </c>
      <c r="H12" s="33" t="s">
        <v>1105</v>
      </c>
      <c r="I12" s="89">
        <v>10</v>
      </c>
      <c r="J12" s="39"/>
      <c r="K12" s="39"/>
    </row>
    <row r="13" ht="48" spans="1:11">
      <c r="A13" s="88"/>
      <c r="B13" s="33" t="s">
        <v>331</v>
      </c>
      <c r="C13" s="33"/>
      <c r="D13" s="91" t="s">
        <v>853</v>
      </c>
      <c r="E13" s="33" t="s">
        <v>854</v>
      </c>
      <c r="F13" s="89">
        <v>30</v>
      </c>
      <c r="G13" s="33" t="s">
        <v>1106</v>
      </c>
      <c r="H13" s="90" t="s">
        <v>1107</v>
      </c>
      <c r="I13" s="89">
        <v>30</v>
      </c>
      <c r="J13" s="39"/>
      <c r="K13" s="39"/>
    </row>
    <row r="14" ht="36" spans="1:11">
      <c r="A14" s="88"/>
      <c r="B14" s="33"/>
      <c r="C14" s="33"/>
      <c r="D14" s="91" t="s">
        <v>857</v>
      </c>
      <c r="E14" s="33" t="s">
        <v>414</v>
      </c>
      <c r="F14" s="89">
        <v>10</v>
      </c>
      <c r="G14" s="36" t="s">
        <v>1108</v>
      </c>
      <c r="H14" s="92" t="s">
        <v>1109</v>
      </c>
      <c r="I14" s="89">
        <v>10</v>
      </c>
      <c r="J14" s="39"/>
      <c r="K14" s="39"/>
    </row>
    <row r="15" ht="24" spans="1:11">
      <c r="A15" s="93"/>
      <c r="B15" s="94" t="s">
        <v>338</v>
      </c>
      <c r="C15" s="95"/>
      <c r="D15" s="91" t="s">
        <v>860</v>
      </c>
      <c r="E15" s="33" t="s">
        <v>861</v>
      </c>
      <c r="F15" s="89">
        <v>10</v>
      </c>
      <c r="G15" s="96" t="s">
        <v>54</v>
      </c>
      <c r="H15" s="97">
        <v>0.97</v>
      </c>
      <c r="I15" s="89">
        <v>10</v>
      </c>
      <c r="J15" s="39"/>
      <c r="K15" s="39"/>
    </row>
    <row r="16" spans="1:11">
      <c r="A16" s="39" t="s">
        <v>55</v>
      </c>
      <c r="B16" s="39"/>
      <c r="C16" s="39"/>
      <c r="D16" s="39"/>
      <c r="E16" s="39"/>
      <c r="F16" s="39">
        <v>100</v>
      </c>
      <c r="G16" s="98"/>
      <c r="H16" s="99"/>
      <c r="I16" s="39">
        <v>100</v>
      </c>
      <c r="J16" s="39"/>
      <c r="K16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5:C15"/>
    <mergeCell ref="A16:E16"/>
    <mergeCell ref="G16:H16"/>
    <mergeCell ref="J16:K16"/>
    <mergeCell ref="A8:A9"/>
    <mergeCell ref="A10:A15"/>
    <mergeCell ref="A4:C7"/>
    <mergeCell ref="B11:C12"/>
    <mergeCell ref="B13:C14"/>
  </mergeCells>
  <pageMargins left="0.75" right="0.75" top="1" bottom="1" header="0.5" footer="0.5"/>
  <headerFooter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14" sqref="M14"/>
    </sheetView>
  </sheetViews>
  <sheetFormatPr defaultColWidth="9" defaultRowHeight="13.5"/>
  <cols>
    <col min="6" max="6" width="11.8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50" customHeight="1" spans="1:11">
      <c r="A2" s="39" t="s">
        <v>1</v>
      </c>
      <c r="B2" s="39"/>
      <c r="C2" s="39"/>
      <c r="D2" s="39" t="s">
        <v>1110</v>
      </c>
      <c r="E2" s="40"/>
      <c r="F2" s="40"/>
      <c r="G2" s="39" t="s">
        <v>3</v>
      </c>
      <c r="H2" s="39"/>
      <c r="I2" s="53" t="s">
        <v>956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957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4.5</v>
      </c>
      <c r="F5" s="85"/>
      <c r="G5" s="86">
        <v>4.5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4.5</v>
      </c>
      <c r="F6" s="85"/>
      <c r="G6" s="86">
        <v>4.5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1111</v>
      </c>
      <c r="C9" s="40"/>
      <c r="D9" s="40"/>
      <c r="E9" s="40"/>
      <c r="F9" s="40"/>
      <c r="G9" s="39" t="s">
        <v>1111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33" t="s">
        <v>864</v>
      </c>
      <c r="F11" s="89">
        <v>40</v>
      </c>
      <c r="G11" s="33" t="s">
        <v>1112</v>
      </c>
      <c r="H11" s="33" t="s">
        <v>1113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20</v>
      </c>
      <c r="G12" s="33" t="s">
        <v>1114</v>
      </c>
      <c r="H12" s="33" t="s">
        <v>1114</v>
      </c>
      <c r="I12" s="89">
        <v>20</v>
      </c>
      <c r="J12" s="39"/>
      <c r="K12" s="39"/>
    </row>
    <row r="13" ht="36" spans="1:11">
      <c r="A13" s="88"/>
      <c r="B13" s="33" t="s">
        <v>331</v>
      </c>
      <c r="C13" s="33"/>
      <c r="D13" s="91" t="s">
        <v>857</v>
      </c>
      <c r="E13" s="33" t="s">
        <v>414</v>
      </c>
      <c r="F13" s="89">
        <v>20</v>
      </c>
      <c r="G13" s="36" t="s">
        <v>1108</v>
      </c>
      <c r="H13" s="36" t="s">
        <v>1109</v>
      </c>
      <c r="I13" s="89">
        <v>20</v>
      </c>
      <c r="J13" s="39"/>
      <c r="K13" s="39"/>
    </row>
    <row r="14" ht="24" spans="1:11">
      <c r="A14" s="93"/>
      <c r="B14" s="94" t="s">
        <v>338</v>
      </c>
      <c r="C14" s="95"/>
      <c r="D14" s="91" t="s">
        <v>860</v>
      </c>
      <c r="E14" s="33" t="s">
        <v>861</v>
      </c>
      <c r="F14" s="89">
        <v>20</v>
      </c>
      <c r="G14" s="96" t="s">
        <v>54</v>
      </c>
      <c r="H14" s="100">
        <v>0.97</v>
      </c>
      <c r="I14" s="89">
        <v>20</v>
      </c>
      <c r="J14" s="39"/>
      <c r="K14" s="39"/>
    </row>
    <row r="15" spans="1:11">
      <c r="A15" s="39" t="s">
        <v>55</v>
      </c>
      <c r="B15" s="39"/>
      <c r="C15" s="39"/>
      <c r="D15" s="39"/>
      <c r="E15" s="39"/>
      <c r="F15" s="39">
        <v>100</v>
      </c>
      <c r="G15" s="98"/>
      <c r="H15" s="99"/>
      <c r="I15" s="39">
        <v>100</v>
      </c>
      <c r="J15" s="39"/>
      <c r="K15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3:C13"/>
    <mergeCell ref="B14:C14"/>
    <mergeCell ref="A15:E15"/>
    <mergeCell ref="G15:H15"/>
    <mergeCell ref="J15:K15"/>
    <mergeCell ref="A8:A9"/>
    <mergeCell ref="A10:A14"/>
    <mergeCell ref="A4:C7"/>
    <mergeCell ref="B11:C12"/>
  </mergeCells>
  <pageMargins left="0.75" right="0.75" top="1" bottom="1" header="0.5" footer="0.5"/>
  <headerFooter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25" sqref="M2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2" customHeight="1" spans="1:11">
      <c r="A2" s="39" t="s">
        <v>1</v>
      </c>
      <c r="B2" s="39"/>
      <c r="C2" s="39"/>
      <c r="D2" s="39" t="s">
        <v>1115</v>
      </c>
      <c r="E2" s="40"/>
      <c r="F2" s="40"/>
      <c r="G2" s="39" t="s">
        <v>3</v>
      </c>
      <c r="H2" s="39"/>
      <c r="I2" s="53" t="s">
        <v>1018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1019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6</v>
      </c>
      <c r="F5" s="85"/>
      <c r="G5" s="86">
        <v>6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6</v>
      </c>
      <c r="F6" s="85"/>
      <c r="G6" s="86">
        <v>6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1116</v>
      </c>
      <c r="C9" s="40"/>
      <c r="D9" s="40"/>
      <c r="E9" s="40"/>
      <c r="F9" s="40"/>
      <c r="G9" s="39" t="s">
        <v>1116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48" spans="1:11">
      <c r="A11" s="88"/>
      <c r="B11" s="33" t="s">
        <v>321</v>
      </c>
      <c r="C11" s="33"/>
      <c r="D11" s="33" t="s">
        <v>32</v>
      </c>
      <c r="E11" s="33" t="s">
        <v>1117</v>
      </c>
      <c r="F11" s="89">
        <v>40</v>
      </c>
      <c r="G11" s="100" t="s">
        <v>1118</v>
      </c>
      <c r="H11" s="100" t="s">
        <v>1119</v>
      </c>
      <c r="I11" s="89">
        <v>40</v>
      </c>
      <c r="J11" s="39"/>
      <c r="K11" s="39"/>
    </row>
    <row r="12" ht="27" spans="1:11">
      <c r="A12" s="88"/>
      <c r="B12" s="33"/>
      <c r="C12" s="33"/>
      <c r="D12" s="33" t="s">
        <v>40</v>
      </c>
      <c r="E12" s="33" t="s">
        <v>850</v>
      </c>
      <c r="F12" s="89">
        <v>10</v>
      </c>
      <c r="G12" s="100" t="s">
        <v>1120</v>
      </c>
      <c r="H12" s="100" t="s">
        <v>1120</v>
      </c>
      <c r="I12" s="89">
        <v>10</v>
      </c>
      <c r="J12" s="39"/>
      <c r="K12" s="39"/>
    </row>
    <row r="13" ht="48" spans="1:11">
      <c r="A13" s="88"/>
      <c r="B13" s="33" t="s">
        <v>331</v>
      </c>
      <c r="C13" s="33"/>
      <c r="D13" s="91" t="s">
        <v>853</v>
      </c>
      <c r="E13" s="33" t="s">
        <v>854</v>
      </c>
      <c r="F13" s="89">
        <v>30</v>
      </c>
      <c r="G13" s="96" t="s">
        <v>1121</v>
      </c>
      <c r="H13" s="96" t="s">
        <v>1122</v>
      </c>
      <c r="I13" s="89">
        <v>30</v>
      </c>
      <c r="J13" s="39"/>
      <c r="K13" s="39"/>
    </row>
    <row r="14" ht="36" spans="1:11">
      <c r="A14" s="88"/>
      <c r="B14" s="33"/>
      <c r="C14" s="33"/>
      <c r="D14" s="91" t="s">
        <v>857</v>
      </c>
      <c r="E14" s="33" t="s">
        <v>414</v>
      </c>
      <c r="F14" s="89">
        <v>10</v>
      </c>
      <c r="G14" s="36" t="s">
        <v>1123</v>
      </c>
      <c r="H14" s="36" t="s">
        <v>1124</v>
      </c>
      <c r="I14" s="89">
        <v>10</v>
      </c>
      <c r="J14" s="39"/>
      <c r="K14" s="39"/>
    </row>
    <row r="15" ht="24" spans="1:11">
      <c r="A15" s="93"/>
      <c r="B15" s="94" t="s">
        <v>338</v>
      </c>
      <c r="C15" s="95"/>
      <c r="D15" s="91" t="s">
        <v>860</v>
      </c>
      <c r="E15" s="33" t="s">
        <v>861</v>
      </c>
      <c r="F15" s="89">
        <v>10</v>
      </c>
      <c r="G15" s="96" t="s">
        <v>54</v>
      </c>
      <c r="H15" s="100">
        <v>0.97</v>
      </c>
      <c r="I15" s="89">
        <v>10</v>
      </c>
      <c r="J15" s="39"/>
      <c r="K15" s="39"/>
    </row>
    <row r="16" spans="1:11">
      <c r="A16" s="39" t="s">
        <v>55</v>
      </c>
      <c r="B16" s="39"/>
      <c r="C16" s="39"/>
      <c r="D16" s="39"/>
      <c r="E16" s="39"/>
      <c r="F16" s="39">
        <v>100</v>
      </c>
      <c r="G16" s="98"/>
      <c r="H16" s="99"/>
      <c r="I16" s="39">
        <v>100</v>
      </c>
      <c r="J16" s="39"/>
      <c r="K16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5:C15"/>
    <mergeCell ref="A16:E16"/>
    <mergeCell ref="G16:H16"/>
    <mergeCell ref="J16:K16"/>
    <mergeCell ref="A8:A9"/>
    <mergeCell ref="A10:A15"/>
    <mergeCell ref="A4:C7"/>
    <mergeCell ref="B11:C12"/>
    <mergeCell ref="B13:C14"/>
  </mergeCells>
  <pageMargins left="0.75" right="0.75" top="1" bottom="1" header="0.5" footer="0.5"/>
  <headerFooter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25" sqref="L25"/>
    </sheetView>
  </sheetViews>
  <sheetFormatPr defaultColWidth="9" defaultRowHeight="13.5"/>
  <cols>
    <col min="6" max="6" width="15.1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6" customHeight="1" spans="1:11">
      <c r="A2" s="39" t="s">
        <v>1</v>
      </c>
      <c r="B2" s="39"/>
      <c r="C2" s="39"/>
      <c r="D2" s="39" t="s">
        <v>1125</v>
      </c>
      <c r="E2" s="40"/>
      <c r="F2" s="40"/>
      <c r="G2" s="39" t="s">
        <v>3</v>
      </c>
      <c r="H2" s="39"/>
      <c r="I2" s="53" t="s">
        <v>1018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1019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5.5</v>
      </c>
      <c r="F5" s="85"/>
      <c r="G5" s="86">
        <v>5.5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5.5</v>
      </c>
      <c r="F6" s="85"/>
      <c r="G6" s="86">
        <v>5.5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1126</v>
      </c>
      <c r="C9" s="40"/>
      <c r="D9" s="40"/>
      <c r="E9" s="40"/>
      <c r="F9" s="40"/>
      <c r="G9" s="39" t="s">
        <v>1126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7" spans="1:11">
      <c r="A11" s="88"/>
      <c r="B11" s="33" t="s">
        <v>321</v>
      </c>
      <c r="C11" s="33"/>
      <c r="D11" s="33" t="s">
        <v>32</v>
      </c>
      <c r="E11" s="33" t="s">
        <v>864</v>
      </c>
      <c r="F11" s="89">
        <v>40</v>
      </c>
      <c r="G11" s="100" t="s">
        <v>1127</v>
      </c>
      <c r="H11" s="100" t="s">
        <v>1128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20</v>
      </c>
      <c r="G12" s="33" t="s">
        <v>1129</v>
      </c>
      <c r="H12" s="33" t="s">
        <v>1129</v>
      </c>
      <c r="I12" s="89">
        <v>20</v>
      </c>
      <c r="J12" s="39"/>
      <c r="K12" s="39"/>
    </row>
    <row r="13" ht="36" spans="1:11">
      <c r="A13" s="88"/>
      <c r="B13" s="33" t="s">
        <v>331</v>
      </c>
      <c r="C13" s="33"/>
      <c r="D13" s="91" t="s">
        <v>857</v>
      </c>
      <c r="E13" s="33" t="s">
        <v>414</v>
      </c>
      <c r="F13" s="89">
        <v>20</v>
      </c>
      <c r="G13" s="36" t="s">
        <v>1123</v>
      </c>
      <c r="H13" s="36" t="s">
        <v>1124</v>
      </c>
      <c r="I13" s="89">
        <v>20</v>
      </c>
      <c r="J13" s="39"/>
      <c r="K13" s="39"/>
    </row>
    <row r="14" ht="24" spans="1:11">
      <c r="A14" s="93"/>
      <c r="B14" s="94" t="s">
        <v>338</v>
      </c>
      <c r="C14" s="95"/>
      <c r="D14" s="91" t="s">
        <v>860</v>
      </c>
      <c r="E14" s="33" t="s">
        <v>861</v>
      </c>
      <c r="F14" s="89">
        <v>20</v>
      </c>
      <c r="G14" s="96" t="s">
        <v>54</v>
      </c>
      <c r="H14" s="100">
        <v>0.97</v>
      </c>
      <c r="I14" s="89">
        <v>20</v>
      </c>
      <c r="J14" s="39"/>
      <c r="K14" s="39"/>
    </row>
    <row r="15" spans="1:11">
      <c r="A15" s="39" t="s">
        <v>55</v>
      </c>
      <c r="B15" s="39"/>
      <c r="C15" s="39"/>
      <c r="D15" s="39"/>
      <c r="E15" s="39"/>
      <c r="F15" s="39">
        <v>100</v>
      </c>
      <c r="G15" s="98"/>
      <c r="H15" s="99"/>
      <c r="I15" s="39">
        <v>100</v>
      </c>
      <c r="J15" s="39"/>
      <c r="K15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3:C13"/>
    <mergeCell ref="B14:C14"/>
    <mergeCell ref="A15:E15"/>
    <mergeCell ref="G15:H15"/>
    <mergeCell ref="J15:K15"/>
    <mergeCell ref="A8:A9"/>
    <mergeCell ref="A10:A14"/>
    <mergeCell ref="A4:C7"/>
    <mergeCell ref="B11:C12"/>
  </mergeCells>
  <pageMargins left="0.75" right="0.75" top="1" bottom="1" header="0.5" footer="0.5"/>
  <headerFooter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O14" sqref="O14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3" customHeight="1" spans="1:11">
      <c r="A2" s="39" t="s">
        <v>1</v>
      </c>
      <c r="B2" s="39"/>
      <c r="C2" s="39"/>
      <c r="D2" s="39" t="s">
        <v>1130</v>
      </c>
      <c r="E2" s="40"/>
      <c r="F2" s="40"/>
      <c r="G2" s="39" t="s">
        <v>3</v>
      </c>
      <c r="H2" s="39"/>
      <c r="I2" s="39" t="s">
        <v>1131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1132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2</v>
      </c>
      <c r="F5" s="85"/>
      <c r="G5" s="86">
        <v>2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2</v>
      </c>
      <c r="F6" s="85"/>
      <c r="G6" s="86">
        <v>2</v>
      </c>
      <c r="H6" s="86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1133</v>
      </c>
      <c r="C9" s="40"/>
      <c r="D9" s="40"/>
      <c r="E9" s="40"/>
      <c r="F9" s="40"/>
      <c r="G9" s="39" t="s">
        <v>1133</v>
      </c>
      <c r="H9" s="40"/>
      <c r="I9" s="40"/>
      <c r="J9" s="40"/>
      <c r="K9" s="40"/>
    </row>
    <row r="10" ht="25.5" spans="1:11">
      <c r="A10" s="87" t="s">
        <v>23</v>
      </c>
      <c r="B10" s="39" t="s">
        <v>24</v>
      </c>
      <c r="C10" s="39" t="s">
        <v>315</v>
      </c>
      <c r="D10" s="39" t="s">
        <v>316</v>
      </c>
      <c r="E10" s="39"/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90" t="s">
        <v>31</v>
      </c>
      <c r="C11" s="90" t="s">
        <v>32</v>
      </c>
      <c r="D11" s="207" t="s">
        <v>1134</v>
      </c>
      <c r="E11" s="208"/>
      <c r="F11" s="89">
        <v>20</v>
      </c>
      <c r="G11" s="90" t="s">
        <v>1135</v>
      </c>
      <c r="H11" s="90" t="s">
        <v>1136</v>
      </c>
      <c r="I11" s="89">
        <v>20</v>
      </c>
      <c r="J11" s="39"/>
      <c r="K11" s="39"/>
    </row>
    <row r="12" spans="1:11">
      <c r="A12" s="88"/>
      <c r="B12" s="90"/>
      <c r="C12" s="90" t="s">
        <v>328</v>
      </c>
      <c r="D12" s="207" t="s">
        <v>1137</v>
      </c>
      <c r="E12" s="208"/>
      <c r="F12" s="89">
        <v>10</v>
      </c>
      <c r="G12" s="90" t="s">
        <v>1138</v>
      </c>
      <c r="H12" s="97">
        <v>0.8</v>
      </c>
      <c r="I12" s="89">
        <v>10</v>
      </c>
      <c r="J12" s="39"/>
      <c r="K12" s="39"/>
    </row>
    <row r="13" spans="1:11">
      <c r="A13" s="88"/>
      <c r="B13" s="90"/>
      <c r="C13" s="90" t="s">
        <v>38</v>
      </c>
      <c r="D13" s="207" t="s">
        <v>39</v>
      </c>
      <c r="E13" s="208"/>
      <c r="F13" s="89">
        <v>10</v>
      </c>
      <c r="G13" s="97" t="s">
        <v>37</v>
      </c>
      <c r="H13" s="97">
        <v>1</v>
      </c>
      <c r="I13" s="89">
        <v>10</v>
      </c>
      <c r="J13" s="39"/>
      <c r="K13" s="39"/>
    </row>
    <row r="14" ht="25.5" spans="1:11">
      <c r="A14" s="88"/>
      <c r="B14" s="90"/>
      <c r="C14" s="90" t="s">
        <v>40</v>
      </c>
      <c r="D14" s="207" t="s">
        <v>850</v>
      </c>
      <c r="E14" s="208"/>
      <c r="F14" s="89">
        <v>10</v>
      </c>
      <c r="G14" s="90" t="s">
        <v>1139</v>
      </c>
      <c r="H14" s="90" t="s">
        <v>852</v>
      </c>
      <c r="I14" s="89">
        <v>10</v>
      </c>
      <c r="J14" s="39"/>
      <c r="K14" s="39"/>
    </row>
    <row r="15" spans="1:11">
      <c r="A15" s="88"/>
      <c r="B15" s="90" t="s">
        <v>43</v>
      </c>
      <c r="C15" s="90" t="s">
        <v>853</v>
      </c>
      <c r="D15" s="207" t="s">
        <v>1140</v>
      </c>
      <c r="E15" s="208"/>
      <c r="F15" s="89">
        <v>10</v>
      </c>
      <c r="G15" s="90" t="s">
        <v>1141</v>
      </c>
      <c r="H15" s="90" t="s">
        <v>1142</v>
      </c>
      <c r="I15" s="89">
        <v>10</v>
      </c>
      <c r="J15" s="39"/>
      <c r="K15" s="39"/>
    </row>
    <row r="16" spans="1:11">
      <c r="A16" s="88"/>
      <c r="B16" s="90"/>
      <c r="C16" s="90"/>
      <c r="D16" s="207" t="s">
        <v>1143</v>
      </c>
      <c r="E16" s="208"/>
      <c r="F16" s="89">
        <v>10</v>
      </c>
      <c r="G16" s="90" t="s">
        <v>1144</v>
      </c>
      <c r="H16" s="90" t="s">
        <v>1145</v>
      </c>
      <c r="I16" s="89">
        <v>10</v>
      </c>
      <c r="J16" s="39"/>
      <c r="K16" s="39"/>
    </row>
    <row r="17" ht="25.5" spans="1:11">
      <c r="A17" s="88"/>
      <c r="B17" s="90"/>
      <c r="C17" s="90" t="s">
        <v>857</v>
      </c>
      <c r="D17" s="207" t="s">
        <v>553</v>
      </c>
      <c r="E17" s="208"/>
      <c r="F17" s="89">
        <v>10</v>
      </c>
      <c r="G17" s="92" t="s">
        <v>979</v>
      </c>
      <c r="H17" s="92" t="s">
        <v>980</v>
      </c>
      <c r="I17" s="89">
        <v>10</v>
      </c>
      <c r="J17" s="39"/>
      <c r="K17" s="39"/>
    </row>
    <row r="18" ht="38.25" spans="1:11">
      <c r="A18" s="93"/>
      <c r="B18" s="90" t="s">
        <v>51</v>
      </c>
      <c r="C18" s="90" t="s">
        <v>860</v>
      </c>
      <c r="D18" s="207" t="s">
        <v>1146</v>
      </c>
      <c r="E18" s="208"/>
      <c r="F18" s="89">
        <v>10</v>
      </c>
      <c r="G18" s="90" t="s">
        <v>54</v>
      </c>
      <c r="H18" s="97">
        <v>0.98</v>
      </c>
      <c r="I18" s="89">
        <v>10</v>
      </c>
      <c r="J18" s="39"/>
      <c r="K18" s="39"/>
    </row>
    <row r="19" spans="1:11">
      <c r="A19" s="39" t="s">
        <v>55</v>
      </c>
      <c r="B19" s="39"/>
      <c r="C19" s="39"/>
      <c r="D19" s="39"/>
      <c r="E19" s="39"/>
      <c r="F19" s="39">
        <v>100</v>
      </c>
      <c r="G19" s="98"/>
      <c r="H19" s="99"/>
      <c r="I19" s="39">
        <v>100</v>
      </c>
      <c r="J19" s="39"/>
      <c r="K19" s="39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D12:E12"/>
    <mergeCell ref="D13:E13"/>
    <mergeCell ref="D14:E14"/>
    <mergeCell ref="D15:E15"/>
    <mergeCell ref="D16:E16"/>
    <mergeCell ref="D17:E17"/>
    <mergeCell ref="D18:E18"/>
    <mergeCell ref="A19:E19"/>
    <mergeCell ref="G19:H19"/>
    <mergeCell ref="J19:K19"/>
    <mergeCell ref="A8:A9"/>
    <mergeCell ref="A10:A18"/>
    <mergeCell ref="B11:B14"/>
    <mergeCell ref="B15:B17"/>
    <mergeCell ref="C15:C16"/>
    <mergeCell ref="A4:C7"/>
  </mergeCells>
  <pageMargins left="0.75" right="0.75" top="1" bottom="1" header="0.5" footer="0.5"/>
  <headerFooter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10" sqref="M10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3" customHeight="1" spans="1:11">
      <c r="A2" s="39" t="s">
        <v>1</v>
      </c>
      <c r="B2" s="39"/>
      <c r="C2" s="39"/>
      <c r="D2" s="39" t="s">
        <v>1147</v>
      </c>
      <c r="E2" s="40"/>
      <c r="F2" s="40"/>
      <c r="G2" s="39" t="s">
        <v>3</v>
      </c>
      <c r="H2" s="39"/>
      <c r="I2" s="39" t="s">
        <v>1148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1149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4</v>
      </c>
      <c r="F5" s="85"/>
      <c r="G5" s="86">
        <v>4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4</v>
      </c>
      <c r="F6" s="85"/>
      <c r="G6" s="86">
        <v>4</v>
      </c>
      <c r="H6" s="86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1150</v>
      </c>
      <c r="C9" s="40"/>
      <c r="D9" s="40"/>
      <c r="E9" s="40"/>
      <c r="F9" s="40"/>
      <c r="G9" s="39" t="s">
        <v>1150</v>
      </c>
      <c r="H9" s="40"/>
      <c r="I9" s="40"/>
      <c r="J9" s="40"/>
      <c r="K9" s="40"/>
    </row>
    <row r="10" ht="25.5" spans="1:11">
      <c r="A10" s="87" t="s">
        <v>23</v>
      </c>
      <c r="B10" s="39" t="s">
        <v>24</v>
      </c>
      <c r="C10" s="39" t="s">
        <v>315</v>
      </c>
      <c r="D10" s="39" t="s">
        <v>316</v>
      </c>
      <c r="E10" s="39"/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90" t="s">
        <v>31</v>
      </c>
      <c r="C11" s="90" t="s">
        <v>32</v>
      </c>
      <c r="D11" s="207" t="s">
        <v>1134</v>
      </c>
      <c r="E11" s="208"/>
      <c r="F11" s="89">
        <v>20</v>
      </c>
      <c r="G11" s="90" t="s">
        <v>1151</v>
      </c>
      <c r="H11" s="90" t="s">
        <v>1152</v>
      </c>
      <c r="I11" s="89">
        <v>20</v>
      </c>
      <c r="J11" s="39"/>
      <c r="K11" s="39"/>
    </row>
    <row r="12" spans="1:11">
      <c r="A12" s="88"/>
      <c r="B12" s="90"/>
      <c r="C12" s="90" t="s">
        <v>328</v>
      </c>
      <c r="D12" s="207" t="s">
        <v>1137</v>
      </c>
      <c r="E12" s="208"/>
      <c r="F12" s="89">
        <v>10</v>
      </c>
      <c r="G12" s="90" t="s">
        <v>1138</v>
      </c>
      <c r="H12" s="97">
        <v>0.8</v>
      </c>
      <c r="I12" s="89">
        <v>10</v>
      </c>
      <c r="J12" s="39"/>
      <c r="K12" s="39"/>
    </row>
    <row r="13" spans="1:11">
      <c r="A13" s="88"/>
      <c r="B13" s="90"/>
      <c r="C13" s="90" t="s">
        <v>38</v>
      </c>
      <c r="D13" s="207" t="s">
        <v>39</v>
      </c>
      <c r="E13" s="208"/>
      <c r="F13" s="89">
        <v>10</v>
      </c>
      <c r="G13" s="97" t="s">
        <v>37</v>
      </c>
      <c r="H13" s="97">
        <v>1</v>
      </c>
      <c r="I13" s="89">
        <v>10</v>
      </c>
      <c r="J13" s="39"/>
      <c r="K13" s="39"/>
    </row>
    <row r="14" spans="1:11">
      <c r="A14" s="88"/>
      <c r="B14" s="90"/>
      <c r="C14" s="90" t="s">
        <v>40</v>
      </c>
      <c r="D14" s="207" t="s">
        <v>850</v>
      </c>
      <c r="E14" s="208"/>
      <c r="F14" s="89">
        <v>10</v>
      </c>
      <c r="G14" s="33" t="s">
        <v>1153</v>
      </c>
      <c r="H14" s="94" t="s">
        <v>1154</v>
      </c>
      <c r="I14" s="89">
        <v>10</v>
      </c>
      <c r="J14" s="39"/>
      <c r="K14" s="39"/>
    </row>
    <row r="15" spans="1:11">
      <c r="A15" s="88"/>
      <c r="B15" s="90" t="s">
        <v>43</v>
      </c>
      <c r="C15" s="90" t="s">
        <v>853</v>
      </c>
      <c r="D15" s="207" t="s">
        <v>1140</v>
      </c>
      <c r="E15" s="208"/>
      <c r="F15" s="89">
        <v>10</v>
      </c>
      <c r="G15" s="90" t="s">
        <v>1141</v>
      </c>
      <c r="H15" s="90" t="s">
        <v>1142</v>
      </c>
      <c r="I15" s="89">
        <v>10</v>
      </c>
      <c r="J15" s="39"/>
      <c r="K15" s="39"/>
    </row>
    <row r="16" spans="1:11">
      <c r="A16" s="88"/>
      <c r="B16" s="90"/>
      <c r="C16" s="90"/>
      <c r="D16" s="207" t="s">
        <v>1143</v>
      </c>
      <c r="E16" s="208"/>
      <c r="F16" s="89">
        <v>10</v>
      </c>
      <c r="G16" s="90" t="s">
        <v>1144</v>
      </c>
      <c r="H16" s="90" t="s">
        <v>1145</v>
      </c>
      <c r="I16" s="89">
        <v>10</v>
      </c>
      <c r="J16" s="39"/>
      <c r="K16" s="39"/>
    </row>
    <row r="17" ht="25.5" spans="1:11">
      <c r="A17" s="88"/>
      <c r="B17" s="90"/>
      <c r="C17" s="90" t="s">
        <v>857</v>
      </c>
      <c r="D17" s="207" t="s">
        <v>553</v>
      </c>
      <c r="E17" s="208"/>
      <c r="F17" s="89">
        <v>10</v>
      </c>
      <c r="G17" s="36" t="s">
        <v>1155</v>
      </c>
      <c r="H17" s="94" t="s">
        <v>428</v>
      </c>
      <c r="I17" s="89">
        <v>10</v>
      </c>
      <c r="J17" s="39"/>
      <c r="K17" s="39"/>
    </row>
    <row r="18" ht="38.25" spans="1:11">
      <c r="A18" s="93"/>
      <c r="B18" s="90" t="s">
        <v>51</v>
      </c>
      <c r="C18" s="90" t="s">
        <v>860</v>
      </c>
      <c r="D18" s="207" t="s">
        <v>1146</v>
      </c>
      <c r="E18" s="208"/>
      <c r="F18" s="89">
        <v>10</v>
      </c>
      <c r="G18" s="90" t="s">
        <v>54</v>
      </c>
      <c r="H18" s="97">
        <v>0.98</v>
      </c>
      <c r="I18" s="89">
        <v>10</v>
      </c>
      <c r="J18" s="39"/>
      <c r="K18" s="39"/>
    </row>
    <row r="19" spans="1:11">
      <c r="A19" s="39" t="s">
        <v>55</v>
      </c>
      <c r="B19" s="39"/>
      <c r="C19" s="39"/>
      <c r="D19" s="39"/>
      <c r="E19" s="39"/>
      <c r="F19" s="39">
        <v>100</v>
      </c>
      <c r="G19" s="98"/>
      <c r="H19" s="99"/>
      <c r="I19" s="39">
        <v>100</v>
      </c>
      <c r="J19" s="39"/>
      <c r="K19" s="39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D12:E12"/>
    <mergeCell ref="D13:E13"/>
    <mergeCell ref="D14:E14"/>
    <mergeCell ref="D15:E15"/>
    <mergeCell ref="D16:E16"/>
    <mergeCell ref="D17:E17"/>
    <mergeCell ref="D18:E18"/>
    <mergeCell ref="A19:E19"/>
    <mergeCell ref="G19:H19"/>
    <mergeCell ref="J19:K19"/>
    <mergeCell ref="A8:A9"/>
    <mergeCell ref="A10:A18"/>
    <mergeCell ref="B11:B14"/>
    <mergeCell ref="B15:B17"/>
    <mergeCell ref="C15:C16"/>
    <mergeCell ref="A4:C7"/>
  </mergeCells>
  <pageMargins left="0.75" right="0.75" top="1" bottom="1" header="0.5" footer="0.5"/>
  <headerFooter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N28" sqref="N28"/>
    </sheetView>
  </sheetViews>
  <sheetFormatPr defaultColWidth="9" defaultRowHeight="13.5"/>
  <cols>
    <col min="6" max="6" width="11.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3" customHeight="1" spans="1:11">
      <c r="A2" s="39" t="s">
        <v>1</v>
      </c>
      <c r="B2" s="39"/>
      <c r="C2" s="39"/>
      <c r="D2" s="39" t="s">
        <v>1156</v>
      </c>
      <c r="E2" s="40"/>
      <c r="F2" s="40"/>
      <c r="G2" s="39" t="s">
        <v>3</v>
      </c>
      <c r="H2" s="39"/>
      <c r="I2" s="39" t="s">
        <v>1157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1158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6</v>
      </c>
      <c r="F5" s="85"/>
      <c r="G5" s="85">
        <v>6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6</v>
      </c>
      <c r="F6" s="85"/>
      <c r="G6" s="85">
        <v>6</v>
      </c>
      <c r="H6" s="85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5">
        <v>0</v>
      </c>
      <c r="H7" s="85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1159</v>
      </c>
      <c r="C9" s="40"/>
      <c r="D9" s="40"/>
      <c r="E9" s="40"/>
      <c r="F9" s="40"/>
      <c r="G9" s="39" t="s">
        <v>1159</v>
      </c>
      <c r="H9" s="40"/>
      <c r="I9" s="40"/>
      <c r="J9" s="40"/>
      <c r="K9" s="40"/>
    </row>
    <row r="10" ht="25.5" spans="1:11">
      <c r="A10" s="87" t="s">
        <v>23</v>
      </c>
      <c r="B10" s="39" t="s">
        <v>24</v>
      </c>
      <c r="C10" s="39" t="s">
        <v>315</v>
      </c>
      <c r="D10" s="39" t="s">
        <v>316</v>
      </c>
      <c r="E10" s="39"/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90" t="s">
        <v>31</v>
      </c>
      <c r="C11" s="90" t="s">
        <v>32</v>
      </c>
      <c r="D11" s="207" t="s">
        <v>1134</v>
      </c>
      <c r="E11" s="208"/>
      <c r="F11" s="89">
        <v>20</v>
      </c>
      <c r="G11" s="33" t="s">
        <v>1160</v>
      </c>
      <c r="H11" s="94" t="s">
        <v>1161</v>
      </c>
      <c r="I11" s="89">
        <v>20</v>
      </c>
      <c r="J11" s="39"/>
      <c r="K11" s="39"/>
    </row>
    <row r="12" spans="1:11">
      <c r="A12" s="88"/>
      <c r="B12" s="90"/>
      <c r="C12" s="90" t="s">
        <v>328</v>
      </c>
      <c r="D12" s="207" t="s">
        <v>1137</v>
      </c>
      <c r="E12" s="208"/>
      <c r="F12" s="89">
        <v>10</v>
      </c>
      <c r="G12" s="33" t="s">
        <v>1138</v>
      </c>
      <c r="H12" s="224">
        <v>0.85</v>
      </c>
      <c r="I12" s="89">
        <v>10</v>
      </c>
      <c r="J12" s="39"/>
      <c r="K12" s="39"/>
    </row>
    <row r="13" spans="1:11">
      <c r="A13" s="88"/>
      <c r="B13" s="90"/>
      <c r="C13" s="90" t="s">
        <v>38</v>
      </c>
      <c r="D13" s="207" t="s">
        <v>39</v>
      </c>
      <c r="E13" s="208"/>
      <c r="F13" s="89">
        <v>10</v>
      </c>
      <c r="G13" s="35" t="s">
        <v>37</v>
      </c>
      <c r="H13" s="224">
        <v>1</v>
      </c>
      <c r="I13" s="89">
        <v>10</v>
      </c>
      <c r="J13" s="39"/>
      <c r="K13" s="39"/>
    </row>
    <row r="14" spans="1:11">
      <c r="A14" s="88"/>
      <c r="B14" s="90"/>
      <c r="C14" s="90" t="s">
        <v>40</v>
      </c>
      <c r="D14" s="207" t="s">
        <v>850</v>
      </c>
      <c r="E14" s="208"/>
      <c r="F14" s="89">
        <v>10</v>
      </c>
      <c r="G14" s="33" t="s">
        <v>1162</v>
      </c>
      <c r="H14" s="94" t="s">
        <v>1163</v>
      </c>
      <c r="I14" s="89">
        <v>10</v>
      </c>
      <c r="J14" s="39"/>
      <c r="K14" s="39"/>
    </row>
    <row r="15" spans="1:11">
      <c r="A15" s="88"/>
      <c r="B15" s="90" t="s">
        <v>43</v>
      </c>
      <c r="C15" s="90" t="s">
        <v>853</v>
      </c>
      <c r="D15" s="207" t="s">
        <v>1140</v>
      </c>
      <c r="E15" s="208"/>
      <c r="F15" s="89">
        <v>10</v>
      </c>
      <c r="G15" s="33" t="s">
        <v>1164</v>
      </c>
      <c r="H15" s="94" t="s">
        <v>1165</v>
      </c>
      <c r="I15" s="89">
        <v>10</v>
      </c>
      <c r="J15" s="39"/>
      <c r="K15" s="39"/>
    </row>
    <row r="16" spans="1:11">
      <c r="A16" s="88"/>
      <c r="B16" s="90"/>
      <c r="C16" s="90"/>
      <c r="D16" s="207" t="s">
        <v>1143</v>
      </c>
      <c r="E16" s="208"/>
      <c r="F16" s="89">
        <v>10</v>
      </c>
      <c r="G16" s="33" t="s">
        <v>1166</v>
      </c>
      <c r="H16" s="94" t="s">
        <v>1167</v>
      </c>
      <c r="I16" s="89">
        <v>10</v>
      </c>
      <c r="J16" s="39"/>
      <c r="K16" s="39"/>
    </row>
    <row r="17" ht="25.5" spans="1:11">
      <c r="A17" s="88"/>
      <c r="B17" s="90"/>
      <c r="C17" s="90" t="s">
        <v>857</v>
      </c>
      <c r="D17" s="207" t="s">
        <v>553</v>
      </c>
      <c r="E17" s="208"/>
      <c r="F17" s="89">
        <v>10</v>
      </c>
      <c r="G17" s="36" t="s">
        <v>1168</v>
      </c>
      <c r="H17" s="94" t="s">
        <v>1169</v>
      </c>
      <c r="I17" s="89">
        <v>10</v>
      </c>
      <c r="J17" s="39"/>
      <c r="K17" s="39"/>
    </row>
    <row r="18" ht="38.25" spans="1:11">
      <c r="A18" s="93"/>
      <c r="B18" s="90" t="s">
        <v>51</v>
      </c>
      <c r="C18" s="90" t="s">
        <v>860</v>
      </c>
      <c r="D18" s="207" t="s">
        <v>1146</v>
      </c>
      <c r="E18" s="208"/>
      <c r="F18" s="89">
        <v>10</v>
      </c>
      <c r="G18" s="33" t="s">
        <v>54</v>
      </c>
      <c r="H18" s="224">
        <v>0.97</v>
      </c>
      <c r="I18" s="89">
        <v>10</v>
      </c>
      <c r="J18" s="39"/>
      <c r="K18" s="39"/>
    </row>
    <row r="19" spans="1:11">
      <c r="A19" s="39" t="s">
        <v>55</v>
      </c>
      <c r="B19" s="39"/>
      <c r="C19" s="39"/>
      <c r="D19" s="39"/>
      <c r="E19" s="39"/>
      <c r="F19" s="39">
        <v>100</v>
      </c>
      <c r="G19" s="98"/>
      <c r="H19" s="99"/>
      <c r="I19" s="39">
        <v>100</v>
      </c>
      <c r="J19" s="39"/>
      <c r="K19" s="39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D12:E12"/>
    <mergeCell ref="D13:E13"/>
    <mergeCell ref="D14:E14"/>
    <mergeCell ref="D15:E15"/>
    <mergeCell ref="D16:E16"/>
    <mergeCell ref="D17:E17"/>
    <mergeCell ref="D18:E18"/>
    <mergeCell ref="A19:E19"/>
    <mergeCell ref="G19:H19"/>
    <mergeCell ref="J19:K19"/>
    <mergeCell ref="A8:A9"/>
    <mergeCell ref="A10:A18"/>
    <mergeCell ref="B11:B14"/>
    <mergeCell ref="B15:B17"/>
    <mergeCell ref="C15:C16"/>
    <mergeCell ref="A4:C7"/>
  </mergeCells>
  <pageMargins left="0.75" right="0.75" top="1" bottom="1" header="0.5" footer="0.5"/>
  <headerFooter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H10" sqref="H10"/>
    </sheetView>
  </sheetViews>
  <sheetFormatPr defaultColWidth="9" defaultRowHeight="13.5"/>
  <cols>
    <col min="6" max="6" width="10.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8" customHeight="1" spans="1:11">
      <c r="A2" s="39" t="s">
        <v>1</v>
      </c>
      <c r="B2" s="39"/>
      <c r="C2" s="39"/>
      <c r="D2" s="39" t="s">
        <v>1170</v>
      </c>
      <c r="E2" s="40"/>
      <c r="F2" s="40"/>
      <c r="G2" s="39" t="s">
        <v>3</v>
      </c>
      <c r="H2" s="39"/>
      <c r="I2" s="39" t="s">
        <v>1157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1171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5.5</v>
      </c>
      <c r="F5" s="85"/>
      <c r="G5" s="85">
        <v>5.5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5.5</v>
      </c>
      <c r="F6" s="85"/>
      <c r="G6" s="85">
        <v>5.5</v>
      </c>
      <c r="H6" s="85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1172</v>
      </c>
      <c r="C9" s="40"/>
      <c r="D9" s="40"/>
      <c r="E9" s="40"/>
      <c r="F9" s="40"/>
      <c r="G9" s="39" t="s">
        <v>1172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43" t="s">
        <v>1173</v>
      </c>
      <c r="E11" s="144"/>
      <c r="F11" s="39">
        <v>10</v>
      </c>
      <c r="G11" s="142" t="s">
        <v>1174</v>
      </c>
      <c r="H11" s="142" t="s">
        <v>1175</v>
      </c>
      <c r="I11" s="39">
        <v>10</v>
      </c>
      <c r="J11" s="39"/>
      <c r="K11" s="39"/>
    </row>
    <row r="12" spans="1:11">
      <c r="A12" s="39"/>
      <c r="B12" s="39"/>
      <c r="C12" s="39"/>
      <c r="D12" s="143" t="s">
        <v>1176</v>
      </c>
      <c r="E12" s="144"/>
      <c r="F12" s="39">
        <v>10</v>
      </c>
      <c r="G12" s="142" t="s">
        <v>1177</v>
      </c>
      <c r="H12" s="142" t="s">
        <v>1178</v>
      </c>
      <c r="I12" s="39">
        <v>10</v>
      </c>
      <c r="J12" s="39"/>
      <c r="K12" s="39"/>
    </row>
    <row r="13" spans="1:11">
      <c r="A13" s="39"/>
      <c r="B13" s="39"/>
      <c r="C13" s="39" t="s">
        <v>328</v>
      </c>
      <c r="D13" s="143" t="s">
        <v>1179</v>
      </c>
      <c r="E13" s="144"/>
      <c r="F13" s="39">
        <v>10</v>
      </c>
      <c r="G13" s="142" t="s">
        <v>80</v>
      </c>
      <c r="H13" s="173">
        <v>0.98</v>
      </c>
      <c r="I13" s="39">
        <v>10</v>
      </c>
      <c r="J13" s="39"/>
      <c r="K13" s="39"/>
    </row>
    <row r="14" spans="1:11">
      <c r="A14" s="39"/>
      <c r="B14" s="39"/>
      <c r="C14" s="39"/>
      <c r="D14" s="143" t="s">
        <v>471</v>
      </c>
      <c r="E14" s="144"/>
      <c r="F14" s="39">
        <v>10</v>
      </c>
      <c r="G14" s="142" t="s">
        <v>54</v>
      </c>
      <c r="H14" s="173">
        <v>0.98</v>
      </c>
      <c r="I14" s="39">
        <v>10</v>
      </c>
      <c r="J14" s="39"/>
      <c r="K14" s="39"/>
    </row>
    <row r="15" spans="1:11">
      <c r="A15" s="39"/>
      <c r="B15" s="39"/>
      <c r="C15" s="39" t="s">
        <v>38</v>
      </c>
      <c r="D15" s="143" t="s">
        <v>39</v>
      </c>
      <c r="E15" s="144"/>
      <c r="F15" s="39">
        <v>10</v>
      </c>
      <c r="G15" s="173" t="s">
        <v>37</v>
      </c>
      <c r="H15" s="173">
        <v>1</v>
      </c>
      <c r="I15" s="39">
        <v>10</v>
      </c>
      <c r="J15" s="39"/>
      <c r="K15" s="39"/>
    </row>
    <row r="16" ht="25.5" spans="1:11">
      <c r="A16" s="39"/>
      <c r="B16" s="39" t="s">
        <v>398</v>
      </c>
      <c r="C16" s="39" t="s">
        <v>48</v>
      </c>
      <c r="D16" s="143" t="s">
        <v>553</v>
      </c>
      <c r="E16" s="144"/>
      <c r="F16" s="39">
        <v>30</v>
      </c>
      <c r="G16" s="159" t="s">
        <v>1168</v>
      </c>
      <c r="H16" s="142" t="s">
        <v>1169</v>
      </c>
      <c r="I16" s="39">
        <v>30</v>
      </c>
      <c r="J16" s="39"/>
      <c r="K16" s="39"/>
    </row>
    <row r="17" ht="24" spans="1:11">
      <c r="A17" s="39"/>
      <c r="B17" s="21" t="s">
        <v>51</v>
      </c>
      <c r="C17" s="21" t="s">
        <v>52</v>
      </c>
      <c r="D17" s="143" t="s">
        <v>1180</v>
      </c>
      <c r="E17" s="144"/>
      <c r="F17" s="39">
        <v>10</v>
      </c>
      <c r="G17" s="142" t="s">
        <v>54</v>
      </c>
      <c r="H17" s="173">
        <v>0.98</v>
      </c>
      <c r="I17" s="39">
        <v>10</v>
      </c>
      <c r="J17" s="39"/>
      <c r="K17" s="39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174"/>
      <c r="H18" s="175"/>
      <c r="I18" s="25">
        <v>100</v>
      </c>
      <c r="J18" s="39"/>
      <c r="K18" s="39"/>
    </row>
  </sheetData>
  <mergeCells count="4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5"/>
    <mergeCell ref="C11:C12"/>
    <mergeCell ref="C13:C14"/>
    <mergeCell ref="A4:C7"/>
  </mergeCells>
  <pageMargins left="0.75" right="0.75" top="1" bottom="1" header="0.5" footer="0.5"/>
  <headerFooter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19"/>
  <sheetViews>
    <sheetView workbookViewId="0">
      <selection activeCell="L33" sqref="L33"/>
    </sheetView>
  </sheetViews>
  <sheetFormatPr defaultColWidth="9" defaultRowHeight="13.5"/>
  <sheetData>
    <row r="2" ht="20.25" spans="1:1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39" customHeight="1" spans="1:11">
      <c r="A3" s="39" t="s">
        <v>1</v>
      </c>
      <c r="B3" s="39"/>
      <c r="C3" s="39"/>
      <c r="D3" s="39" t="s">
        <v>1181</v>
      </c>
      <c r="E3" s="40"/>
      <c r="F3" s="40"/>
      <c r="G3" s="39" t="s">
        <v>3</v>
      </c>
      <c r="H3" s="39"/>
      <c r="I3" s="39" t="s">
        <v>1182</v>
      </c>
      <c r="J3" s="40"/>
      <c r="K3" s="40"/>
    </row>
    <row r="4" spans="1:11">
      <c r="A4" s="39" t="s">
        <v>5</v>
      </c>
      <c r="B4" s="39"/>
      <c r="C4" s="39"/>
      <c r="D4" s="39" t="s">
        <v>457</v>
      </c>
      <c r="E4" s="40"/>
      <c r="F4" s="40"/>
      <c r="G4" s="39" t="s">
        <v>7</v>
      </c>
      <c r="H4" s="39"/>
      <c r="I4" s="39" t="s">
        <v>1183</v>
      </c>
      <c r="J4" s="40"/>
      <c r="K4" s="40"/>
    </row>
    <row r="5" ht="25.5" spans="1:11">
      <c r="A5" s="39" t="s">
        <v>9</v>
      </c>
      <c r="B5" s="39"/>
      <c r="C5" s="39"/>
      <c r="D5" s="40"/>
      <c r="E5" s="39" t="s">
        <v>10</v>
      </c>
      <c r="F5" s="39"/>
      <c r="G5" s="39" t="s">
        <v>11</v>
      </c>
      <c r="H5" s="39"/>
      <c r="I5" s="39" t="s">
        <v>12</v>
      </c>
      <c r="J5" s="39" t="s">
        <v>13</v>
      </c>
      <c r="K5" s="39" t="s">
        <v>14</v>
      </c>
    </row>
    <row r="6" ht="25.5" spans="1:11">
      <c r="A6" s="39"/>
      <c r="B6" s="39"/>
      <c r="C6" s="39"/>
      <c r="D6" s="39" t="s">
        <v>15</v>
      </c>
      <c r="E6" s="85">
        <v>5</v>
      </c>
      <c r="F6" s="85"/>
      <c r="G6" s="85">
        <v>5</v>
      </c>
      <c r="H6" s="85"/>
      <c r="I6" s="56">
        <v>10</v>
      </c>
      <c r="J6" s="66">
        <v>1</v>
      </c>
      <c r="K6" s="56">
        <v>10</v>
      </c>
    </row>
    <row r="7" ht="38.25" spans="1:11">
      <c r="A7" s="39"/>
      <c r="B7" s="39"/>
      <c r="C7" s="39"/>
      <c r="D7" s="39" t="s">
        <v>16</v>
      </c>
      <c r="E7" s="85">
        <v>5</v>
      </c>
      <c r="F7" s="85"/>
      <c r="G7" s="85">
        <v>5</v>
      </c>
      <c r="H7" s="85"/>
      <c r="I7" s="55" t="s">
        <v>722</v>
      </c>
      <c r="J7" s="66">
        <v>1</v>
      </c>
      <c r="K7" s="55" t="s">
        <v>722</v>
      </c>
    </row>
    <row r="8" spans="1:11">
      <c r="A8" s="39"/>
      <c r="B8" s="39"/>
      <c r="C8" s="39"/>
      <c r="D8" s="39" t="s">
        <v>17</v>
      </c>
      <c r="E8" s="85">
        <v>0</v>
      </c>
      <c r="F8" s="85"/>
      <c r="G8" s="85">
        <v>0</v>
      </c>
      <c r="H8" s="85"/>
      <c r="I8" s="55" t="s">
        <v>722</v>
      </c>
      <c r="J8" s="56"/>
      <c r="K8" s="55" t="s">
        <v>722</v>
      </c>
    </row>
    <row r="9" spans="1:11">
      <c r="A9" s="39" t="s">
        <v>18</v>
      </c>
      <c r="B9" s="39" t="s">
        <v>19</v>
      </c>
      <c r="C9" s="39"/>
      <c r="D9" s="39"/>
      <c r="E9" s="39"/>
      <c r="F9" s="39"/>
      <c r="G9" s="39" t="s">
        <v>20</v>
      </c>
      <c r="H9" s="39"/>
      <c r="I9" s="39"/>
      <c r="J9" s="39"/>
      <c r="K9" s="39"/>
    </row>
    <row r="10" spans="1:11">
      <c r="A10" s="39"/>
      <c r="B10" s="39" t="s">
        <v>1184</v>
      </c>
      <c r="C10" s="40"/>
      <c r="D10" s="40"/>
      <c r="E10" s="40"/>
      <c r="F10" s="40"/>
      <c r="G10" s="39" t="s">
        <v>1184</v>
      </c>
      <c r="H10" s="40"/>
      <c r="I10" s="40"/>
      <c r="J10" s="40"/>
      <c r="K10" s="40"/>
    </row>
    <row r="11" ht="25.5" spans="1:11">
      <c r="A11" s="39" t="s">
        <v>23</v>
      </c>
      <c r="B11" s="39" t="s">
        <v>24</v>
      </c>
      <c r="C11" s="39" t="s">
        <v>25</v>
      </c>
      <c r="D11" s="39" t="s">
        <v>26</v>
      </c>
      <c r="E11" s="39"/>
      <c r="F11" s="39" t="s">
        <v>27</v>
      </c>
      <c r="G11" s="39" t="s">
        <v>28</v>
      </c>
      <c r="H11" s="39" t="s">
        <v>29</v>
      </c>
      <c r="I11" s="39" t="s">
        <v>14</v>
      </c>
      <c r="J11" s="39" t="s">
        <v>30</v>
      </c>
      <c r="K11" s="39"/>
    </row>
    <row r="12" spans="1:11">
      <c r="A12" s="39"/>
      <c r="B12" s="39" t="s">
        <v>31</v>
      </c>
      <c r="C12" s="39" t="s">
        <v>32</v>
      </c>
      <c r="D12" s="143" t="s">
        <v>1173</v>
      </c>
      <c r="E12" s="144"/>
      <c r="F12" s="39">
        <v>10</v>
      </c>
      <c r="G12" s="142" t="s">
        <v>1174</v>
      </c>
      <c r="H12" s="142" t="s">
        <v>1175</v>
      </c>
      <c r="I12" s="39">
        <v>10</v>
      </c>
      <c r="J12" s="39"/>
      <c r="K12" s="39"/>
    </row>
    <row r="13" spans="1:11">
      <c r="A13" s="39"/>
      <c r="B13" s="39"/>
      <c r="C13" s="39"/>
      <c r="D13" s="143" t="s">
        <v>1176</v>
      </c>
      <c r="E13" s="144"/>
      <c r="F13" s="39">
        <v>10</v>
      </c>
      <c r="G13" s="142" t="s">
        <v>1177</v>
      </c>
      <c r="H13" s="142" t="s">
        <v>1178</v>
      </c>
      <c r="I13" s="39">
        <v>10</v>
      </c>
      <c r="J13" s="39"/>
      <c r="K13" s="39"/>
    </row>
    <row r="14" spans="1:11">
      <c r="A14" s="39"/>
      <c r="B14" s="39"/>
      <c r="C14" s="39" t="s">
        <v>328</v>
      </c>
      <c r="D14" s="143" t="s">
        <v>1179</v>
      </c>
      <c r="E14" s="144"/>
      <c r="F14" s="39">
        <v>10</v>
      </c>
      <c r="G14" s="142" t="s">
        <v>80</v>
      </c>
      <c r="H14" s="173">
        <v>0.98</v>
      </c>
      <c r="I14" s="39">
        <v>10</v>
      </c>
      <c r="J14" s="39"/>
      <c r="K14" s="39"/>
    </row>
    <row r="15" spans="1:11">
      <c r="A15" s="39"/>
      <c r="B15" s="39"/>
      <c r="C15" s="39"/>
      <c r="D15" s="143" t="s">
        <v>471</v>
      </c>
      <c r="E15" s="144"/>
      <c r="F15" s="39">
        <v>10</v>
      </c>
      <c r="G15" s="142" t="s">
        <v>54</v>
      </c>
      <c r="H15" s="173">
        <v>0.98</v>
      </c>
      <c r="I15" s="39">
        <v>10</v>
      </c>
      <c r="J15" s="39"/>
      <c r="K15" s="39"/>
    </row>
    <row r="16" spans="1:11">
      <c r="A16" s="39"/>
      <c r="B16" s="39"/>
      <c r="C16" s="39" t="s">
        <v>38</v>
      </c>
      <c r="D16" s="143" t="s">
        <v>39</v>
      </c>
      <c r="E16" s="144"/>
      <c r="F16" s="39">
        <v>10</v>
      </c>
      <c r="G16" s="173" t="s">
        <v>37</v>
      </c>
      <c r="H16" s="173">
        <v>1</v>
      </c>
      <c r="I16" s="39">
        <v>10</v>
      </c>
      <c r="J16" s="39"/>
      <c r="K16" s="39"/>
    </row>
    <row r="17" ht="25.5" spans="1:11">
      <c r="A17" s="39"/>
      <c r="B17" s="39" t="s">
        <v>398</v>
      </c>
      <c r="C17" s="39" t="s">
        <v>48</v>
      </c>
      <c r="D17" s="143" t="s">
        <v>553</v>
      </c>
      <c r="E17" s="144"/>
      <c r="F17" s="39">
        <v>30</v>
      </c>
      <c r="G17" s="159" t="s">
        <v>1155</v>
      </c>
      <c r="H17" s="142" t="s">
        <v>428</v>
      </c>
      <c r="I17" s="39">
        <v>30</v>
      </c>
      <c r="J17" s="39"/>
      <c r="K17" s="39"/>
    </row>
    <row r="18" ht="24" spans="1:11">
      <c r="A18" s="39"/>
      <c r="B18" s="21" t="s">
        <v>51</v>
      </c>
      <c r="C18" s="21" t="s">
        <v>52</v>
      </c>
      <c r="D18" s="143" t="s">
        <v>1180</v>
      </c>
      <c r="E18" s="144"/>
      <c r="F18" s="39">
        <v>10</v>
      </c>
      <c r="G18" s="142" t="s">
        <v>54</v>
      </c>
      <c r="H18" s="173">
        <v>0.98</v>
      </c>
      <c r="I18" s="39">
        <v>10</v>
      </c>
      <c r="J18" s="39"/>
      <c r="K18" s="39"/>
    </row>
    <row r="19" spans="1:11">
      <c r="A19" s="21" t="s">
        <v>55</v>
      </c>
      <c r="B19" s="21"/>
      <c r="C19" s="21"/>
      <c r="D19" s="21"/>
      <c r="E19" s="21"/>
      <c r="F19" s="21">
        <v>100</v>
      </c>
      <c r="G19" s="98"/>
      <c r="H19" s="99"/>
      <c r="I19" s="21">
        <v>100</v>
      </c>
      <c r="J19" s="39"/>
      <c r="K19" s="39"/>
    </row>
  </sheetData>
  <mergeCells count="46"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E5:F5"/>
    <mergeCell ref="G5:H5"/>
    <mergeCell ref="E6:F6"/>
    <mergeCell ref="G6:H6"/>
    <mergeCell ref="E7:F7"/>
    <mergeCell ref="G7:H7"/>
    <mergeCell ref="E8:F8"/>
    <mergeCell ref="G8:H8"/>
    <mergeCell ref="B9:F9"/>
    <mergeCell ref="G9:K9"/>
    <mergeCell ref="B10:F10"/>
    <mergeCell ref="G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A19:E19"/>
    <mergeCell ref="G19:H19"/>
    <mergeCell ref="J19:K19"/>
    <mergeCell ref="A9:A10"/>
    <mergeCell ref="A11:A18"/>
    <mergeCell ref="B12:B16"/>
    <mergeCell ref="C12:C13"/>
    <mergeCell ref="C14:C15"/>
    <mergeCell ref="A5:C8"/>
  </mergeCells>
  <pageMargins left="0.75" right="0.75" top="1" bottom="1" header="0.5" footer="0.5"/>
  <headerFooter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16" sqref="N16"/>
    </sheetView>
  </sheetViews>
  <sheetFormatPr defaultColWidth="9" defaultRowHeight="13.5"/>
  <cols>
    <col min="6" max="6" width="15.8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8" customHeight="1" spans="1:11">
      <c r="A2" s="39" t="s">
        <v>1</v>
      </c>
      <c r="B2" s="39"/>
      <c r="C2" s="39"/>
      <c r="D2" s="39" t="s">
        <v>1185</v>
      </c>
      <c r="E2" s="40"/>
      <c r="F2" s="40"/>
      <c r="G2" s="39" t="s">
        <v>3</v>
      </c>
      <c r="H2" s="39"/>
      <c r="I2" s="39" t="s">
        <v>1186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1187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5.5</v>
      </c>
      <c r="F5" s="85"/>
      <c r="G5" s="85">
        <v>5.5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5.5</v>
      </c>
      <c r="F6" s="85"/>
      <c r="G6" s="85">
        <v>5.5</v>
      </c>
      <c r="H6" s="85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1188</v>
      </c>
      <c r="C9" s="40"/>
      <c r="D9" s="40"/>
      <c r="E9" s="40"/>
      <c r="F9" s="40"/>
      <c r="G9" s="39" t="s">
        <v>1188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43" t="s">
        <v>1173</v>
      </c>
      <c r="E11" s="144"/>
      <c r="F11" s="39">
        <v>10</v>
      </c>
      <c r="G11" s="142" t="s">
        <v>1174</v>
      </c>
      <c r="H11" s="142" t="s">
        <v>1175</v>
      </c>
      <c r="I11" s="39">
        <v>10</v>
      </c>
      <c r="J11" s="39"/>
      <c r="K11" s="39"/>
    </row>
    <row r="12" spans="1:11">
      <c r="A12" s="39"/>
      <c r="B12" s="39"/>
      <c r="C12" s="39"/>
      <c r="D12" s="143" t="s">
        <v>1176</v>
      </c>
      <c r="E12" s="144"/>
      <c r="F12" s="39">
        <v>10</v>
      </c>
      <c r="G12" s="142" t="s">
        <v>1177</v>
      </c>
      <c r="H12" s="142" t="s">
        <v>1178</v>
      </c>
      <c r="I12" s="39">
        <v>10</v>
      </c>
      <c r="J12" s="39"/>
      <c r="K12" s="39"/>
    </row>
    <row r="13" spans="1:11">
      <c r="A13" s="39"/>
      <c r="B13" s="39"/>
      <c r="C13" s="39" t="s">
        <v>328</v>
      </c>
      <c r="D13" s="143" t="s">
        <v>1179</v>
      </c>
      <c r="E13" s="144"/>
      <c r="F13" s="39">
        <v>10</v>
      </c>
      <c r="G13" s="142" t="s">
        <v>80</v>
      </c>
      <c r="H13" s="173">
        <v>0.98</v>
      </c>
      <c r="I13" s="39">
        <v>10</v>
      </c>
      <c r="J13" s="39"/>
      <c r="K13" s="39"/>
    </row>
    <row r="14" spans="1:11">
      <c r="A14" s="39"/>
      <c r="B14" s="39"/>
      <c r="C14" s="39"/>
      <c r="D14" s="143" t="s">
        <v>471</v>
      </c>
      <c r="E14" s="144"/>
      <c r="F14" s="39">
        <v>10</v>
      </c>
      <c r="G14" s="142" t="s">
        <v>54</v>
      </c>
      <c r="H14" s="173">
        <v>0.98</v>
      </c>
      <c r="I14" s="39">
        <v>10</v>
      </c>
      <c r="J14" s="39"/>
      <c r="K14" s="39"/>
    </row>
    <row r="15" spans="1:11">
      <c r="A15" s="39"/>
      <c r="B15" s="39"/>
      <c r="C15" s="39" t="s">
        <v>38</v>
      </c>
      <c r="D15" s="143" t="s">
        <v>39</v>
      </c>
      <c r="E15" s="144"/>
      <c r="F15" s="39">
        <v>10</v>
      </c>
      <c r="G15" s="173" t="s">
        <v>37</v>
      </c>
      <c r="H15" s="173">
        <v>1</v>
      </c>
      <c r="I15" s="39">
        <v>10</v>
      </c>
      <c r="J15" s="39"/>
      <c r="K15" s="39"/>
    </row>
    <row r="16" ht="25.5" spans="1:11">
      <c r="A16" s="39"/>
      <c r="B16" s="39" t="s">
        <v>398</v>
      </c>
      <c r="C16" s="39" t="s">
        <v>48</v>
      </c>
      <c r="D16" s="143" t="s">
        <v>553</v>
      </c>
      <c r="E16" s="144"/>
      <c r="F16" s="39">
        <v>30</v>
      </c>
      <c r="G16" s="159" t="s">
        <v>400</v>
      </c>
      <c r="H16" s="142" t="s">
        <v>1189</v>
      </c>
      <c r="I16" s="39">
        <v>30</v>
      </c>
      <c r="J16" s="39"/>
      <c r="K16" s="39"/>
    </row>
    <row r="17" ht="24" spans="1:11">
      <c r="A17" s="39"/>
      <c r="B17" s="21" t="s">
        <v>51</v>
      </c>
      <c r="C17" s="21" t="s">
        <v>52</v>
      </c>
      <c r="D17" s="143" t="s">
        <v>1180</v>
      </c>
      <c r="E17" s="144"/>
      <c r="F17" s="39">
        <v>10</v>
      </c>
      <c r="G17" s="142" t="s">
        <v>54</v>
      </c>
      <c r="H17" s="173">
        <v>0.98</v>
      </c>
      <c r="I17" s="39">
        <v>10</v>
      </c>
      <c r="J17" s="39"/>
      <c r="K17" s="39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174"/>
      <c r="H18" s="175"/>
      <c r="I18" s="25">
        <v>100</v>
      </c>
      <c r="J18" s="39"/>
      <c r="K18" s="39"/>
    </row>
  </sheetData>
  <mergeCells count="4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5"/>
    <mergeCell ref="C11:C12"/>
    <mergeCell ref="C13:C14"/>
    <mergeCell ref="A4:C7"/>
  </mergeCells>
  <pageMargins left="0.75" right="0.75" top="1" bottom="1" header="0.5" footer="0.5"/>
  <headerFooter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20" sqref="N20"/>
    </sheetView>
  </sheetViews>
  <sheetFormatPr defaultColWidth="9" defaultRowHeight="13.5"/>
  <cols>
    <col min="6" max="6" width="14.8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52" customHeight="1" spans="1:11">
      <c r="A2" s="39" t="s">
        <v>1</v>
      </c>
      <c r="B2" s="39"/>
      <c r="C2" s="39"/>
      <c r="D2" s="138" t="s">
        <v>1190</v>
      </c>
      <c r="E2" s="217"/>
      <c r="F2" s="217"/>
      <c r="G2" s="39" t="s">
        <v>3</v>
      </c>
      <c r="H2" s="39"/>
      <c r="I2" s="39" t="s">
        <v>1148</v>
      </c>
      <c r="J2" s="40"/>
      <c r="K2" s="40"/>
    </row>
    <row r="3" spans="1:11">
      <c r="A3" s="39" t="s">
        <v>5</v>
      </c>
      <c r="B3" s="39"/>
      <c r="C3" s="39"/>
      <c r="D3" s="138" t="s">
        <v>457</v>
      </c>
      <c r="E3" s="217"/>
      <c r="F3" s="217"/>
      <c r="G3" s="39" t="s">
        <v>7</v>
      </c>
      <c r="H3" s="39"/>
      <c r="I3" s="39" t="s">
        <v>1183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218">
        <v>278.4</v>
      </c>
      <c r="F5" s="218"/>
      <c r="G5" s="222">
        <v>278.4</v>
      </c>
      <c r="H5" s="223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218">
        <v>194</v>
      </c>
      <c r="F6" s="218"/>
      <c r="G6" s="86">
        <v>194</v>
      </c>
      <c r="H6" s="86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218">
        <v>84.4</v>
      </c>
      <c r="F7" s="218"/>
      <c r="G7" s="86">
        <v>84.4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1191</v>
      </c>
      <c r="C9" s="40"/>
      <c r="D9" s="40"/>
      <c r="E9" s="40"/>
      <c r="F9" s="40"/>
      <c r="G9" s="40" t="s">
        <v>1191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1192</v>
      </c>
      <c r="E11" s="40"/>
      <c r="F11" s="56">
        <v>20</v>
      </c>
      <c r="G11" s="66" t="s">
        <v>1193</v>
      </c>
      <c r="H11" s="66" t="s">
        <v>1194</v>
      </c>
      <c r="I11" s="56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21">
        <v>10</v>
      </c>
      <c r="G12" s="66" t="s">
        <v>37</v>
      </c>
      <c r="H12" s="66">
        <v>1</v>
      </c>
      <c r="I12" s="21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56">
        <v>10</v>
      </c>
      <c r="G13" s="66" t="s">
        <v>37</v>
      </c>
      <c r="H13" s="66">
        <v>1</v>
      </c>
      <c r="I13" s="56">
        <v>10</v>
      </c>
      <c r="J13" s="40"/>
      <c r="K13" s="40"/>
    </row>
    <row r="14" ht="24.75" spans="1:11">
      <c r="A14" s="39"/>
      <c r="B14" s="39"/>
      <c r="C14" s="39" t="s">
        <v>40</v>
      </c>
      <c r="D14" s="40" t="s">
        <v>1195</v>
      </c>
      <c r="E14" s="40"/>
      <c r="F14" s="56">
        <v>10</v>
      </c>
      <c r="G14" s="66" t="s">
        <v>1196</v>
      </c>
      <c r="H14" s="66" t="s">
        <v>1197</v>
      </c>
      <c r="I14" s="56">
        <v>10</v>
      </c>
      <c r="J14" s="40"/>
      <c r="K14" s="40"/>
    </row>
    <row r="15" ht="25.5" spans="1:11">
      <c r="A15" s="39"/>
      <c r="B15" s="39" t="s">
        <v>398</v>
      </c>
      <c r="C15" s="39" t="s">
        <v>48</v>
      </c>
      <c r="D15" s="39" t="s">
        <v>553</v>
      </c>
      <c r="E15" s="40"/>
      <c r="F15" s="56">
        <v>20</v>
      </c>
      <c r="G15" s="56" t="s">
        <v>1198</v>
      </c>
      <c r="H15" s="56" t="s">
        <v>1199</v>
      </c>
      <c r="I15" s="56">
        <v>20</v>
      </c>
      <c r="J15" s="40"/>
      <c r="K15" s="40"/>
    </row>
    <row r="16" ht="24" spans="1:11">
      <c r="A16" s="39"/>
      <c r="B16" s="39"/>
      <c r="C16" s="21" t="s">
        <v>50</v>
      </c>
      <c r="D16" s="39" t="s">
        <v>522</v>
      </c>
      <c r="E16" s="40"/>
      <c r="F16" s="56">
        <v>10</v>
      </c>
      <c r="G16" s="142" t="s">
        <v>892</v>
      </c>
      <c r="H16" s="219" t="s">
        <v>451</v>
      </c>
      <c r="I16" s="56">
        <v>10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39" t="s">
        <v>1180</v>
      </c>
      <c r="E17" s="40"/>
      <c r="F17" s="56">
        <v>10</v>
      </c>
      <c r="G17" s="66" t="s">
        <v>54</v>
      </c>
      <c r="H17" s="66">
        <v>0.98</v>
      </c>
      <c r="I17" s="56">
        <v>10</v>
      </c>
      <c r="J17" s="40"/>
      <c r="K17" s="40"/>
    </row>
    <row r="18" spans="1:11">
      <c r="A18" s="21" t="s">
        <v>55</v>
      </c>
      <c r="B18" s="21"/>
      <c r="C18" s="21"/>
      <c r="D18" s="21"/>
      <c r="E18" s="21"/>
      <c r="F18" s="21">
        <v>100</v>
      </c>
      <c r="G18" s="129"/>
      <c r="H18" s="127"/>
      <c r="I18" s="44"/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17" sqref="N17"/>
    </sheetView>
  </sheetViews>
  <sheetFormatPr defaultColWidth="9" defaultRowHeight="13.5"/>
  <cols>
    <col min="6" max="6" width="19.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4" customHeight="1" spans="1:11">
      <c r="A2" s="39" t="s">
        <v>1</v>
      </c>
      <c r="B2" s="39"/>
      <c r="C2" s="39"/>
      <c r="D2" s="138" t="s">
        <v>1200</v>
      </c>
      <c r="E2" s="217"/>
      <c r="F2" s="217"/>
      <c r="G2" s="39" t="s">
        <v>3</v>
      </c>
      <c r="H2" s="39"/>
      <c r="I2" s="39" t="s">
        <v>1201</v>
      </c>
      <c r="J2" s="40"/>
      <c r="K2" s="40"/>
    </row>
    <row r="3" spans="1:11">
      <c r="A3" s="39" t="s">
        <v>5</v>
      </c>
      <c r="B3" s="39"/>
      <c r="C3" s="39"/>
      <c r="D3" s="138" t="s">
        <v>457</v>
      </c>
      <c r="E3" s="217"/>
      <c r="F3" s="217"/>
      <c r="G3" s="39" t="s">
        <v>7</v>
      </c>
      <c r="H3" s="39"/>
      <c r="I3" s="39" t="s">
        <v>1171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218">
        <v>93</v>
      </c>
      <c r="F5" s="218"/>
      <c r="G5" s="86">
        <v>93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218">
        <v>65</v>
      </c>
      <c r="F6" s="218"/>
      <c r="G6" s="86">
        <v>65</v>
      </c>
      <c r="H6" s="86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218">
        <v>28</v>
      </c>
      <c r="F7" s="218"/>
      <c r="G7" s="86">
        <v>28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1202</v>
      </c>
      <c r="C9" s="40"/>
      <c r="D9" s="40"/>
      <c r="E9" s="40"/>
      <c r="F9" s="40"/>
      <c r="G9" s="40" t="s">
        <v>1202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1192</v>
      </c>
      <c r="E11" s="40"/>
      <c r="F11" s="56">
        <v>20</v>
      </c>
      <c r="G11" s="66" t="s">
        <v>1203</v>
      </c>
      <c r="H11" s="66" t="s">
        <v>1204</v>
      </c>
      <c r="I11" s="56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21">
        <v>10</v>
      </c>
      <c r="G12" s="66" t="s">
        <v>37</v>
      </c>
      <c r="H12" s="66">
        <v>1</v>
      </c>
      <c r="I12" s="21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56">
        <v>10</v>
      </c>
      <c r="G13" s="66" t="s">
        <v>37</v>
      </c>
      <c r="H13" s="66">
        <v>1</v>
      </c>
      <c r="I13" s="56">
        <v>10</v>
      </c>
      <c r="J13" s="40"/>
      <c r="K13" s="40"/>
    </row>
    <row r="14" ht="24.75" spans="1:11">
      <c r="A14" s="39"/>
      <c r="B14" s="39"/>
      <c r="C14" s="39" t="s">
        <v>40</v>
      </c>
      <c r="D14" s="40" t="s">
        <v>1195</v>
      </c>
      <c r="E14" s="40"/>
      <c r="F14" s="56">
        <v>10</v>
      </c>
      <c r="G14" s="66" t="s">
        <v>1205</v>
      </c>
      <c r="H14" s="66" t="s">
        <v>1206</v>
      </c>
      <c r="I14" s="56">
        <v>10</v>
      </c>
      <c r="J14" s="40"/>
      <c r="K14" s="40"/>
    </row>
    <row r="15" ht="25.5" spans="1:11">
      <c r="A15" s="39"/>
      <c r="B15" s="39" t="s">
        <v>398</v>
      </c>
      <c r="C15" s="39" t="s">
        <v>48</v>
      </c>
      <c r="D15" s="39" t="s">
        <v>553</v>
      </c>
      <c r="E15" s="40"/>
      <c r="F15" s="56">
        <v>20</v>
      </c>
      <c r="G15" s="56" t="s">
        <v>1207</v>
      </c>
      <c r="H15" s="56" t="s">
        <v>1208</v>
      </c>
      <c r="I15" s="56">
        <v>20</v>
      </c>
      <c r="J15" s="40"/>
      <c r="K15" s="40"/>
    </row>
    <row r="16" ht="24" spans="1:11">
      <c r="A16" s="39"/>
      <c r="B16" s="39"/>
      <c r="C16" s="21" t="s">
        <v>50</v>
      </c>
      <c r="D16" s="39" t="s">
        <v>522</v>
      </c>
      <c r="E16" s="40"/>
      <c r="F16" s="56">
        <v>10</v>
      </c>
      <c r="G16" s="142" t="s">
        <v>892</v>
      </c>
      <c r="H16" s="219" t="s">
        <v>451</v>
      </c>
      <c r="I16" s="56">
        <v>10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39" t="s">
        <v>1180</v>
      </c>
      <c r="E17" s="40"/>
      <c r="F17" s="56">
        <v>10</v>
      </c>
      <c r="G17" s="66" t="s">
        <v>54</v>
      </c>
      <c r="H17" s="66">
        <v>0.98</v>
      </c>
      <c r="I17" s="56">
        <v>10</v>
      </c>
      <c r="J17" s="40"/>
      <c r="K17" s="40"/>
    </row>
    <row r="18" spans="1:11">
      <c r="A18" s="21" t="s">
        <v>55</v>
      </c>
      <c r="B18" s="21"/>
      <c r="C18" s="21"/>
      <c r="D18" s="21"/>
      <c r="E18" s="21"/>
      <c r="F18" s="21">
        <v>100</v>
      </c>
      <c r="G18" s="129"/>
      <c r="H18" s="127"/>
      <c r="I18" s="44"/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L30" sqref="L30"/>
    </sheetView>
  </sheetViews>
  <sheetFormatPr defaultColWidth="9" defaultRowHeight="13.5"/>
  <cols>
    <col min="6" max="6" width="12.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3" customHeight="1" spans="1:11">
      <c r="A2" s="39" t="s">
        <v>1</v>
      </c>
      <c r="B2" s="39"/>
      <c r="C2" s="39"/>
      <c r="D2" s="138" t="s">
        <v>1209</v>
      </c>
      <c r="E2" s="217"/>
      <c r="F2" s="217"/>
      <c r="G2" s="39" t="s">
        <v>3</v>
      </c>
      <c r="H2" s="39"/>
      <c r="I2" s="39" t="s">
        <v>1186</v>
      </c>
      <c r="J2" s="40"/>
      <c r="K2" s="40"/>
    </row>
    <row r="3" spans="1:11">
      <c r="A3" s="39" t="s">
        <v>5</v>
      </c>
      <c r="B3" s="39"/>
      <c r="C3" s="39"/>
      <c r="D3" s="138" t="s">
        <v>457</v>
      </c>
      <c r="E3" s="217"/>
      <c r="F3" s="217"/>
      <c r="G3" s="39" t="s">
        <v>7</v>
      </c>
      <c r="H3" s="39"/>
      <c r="I3" s="39" t="s">
        <v>1187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51">
        <v>439.775</v>
      </c>
      <c r="F5" s="52"/>
      <c r="G5" s="51">
        <v>439.775</v>
      </c>
      <c r="H5" s="52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220">
        <v>311</v>
      </c>
      <c r="F6" s="221"/>
      <c r="G6" s="220">
        <v>311</v>
      </c>
      <c r="H6" s="221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51">
        <v>128.775</v>
      </c>
      <c r="F7" s="52"/>
      <c r="G7" s="51">
        <v>128.775</v>
      </c>
      <c r="H7" s="52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1210</v>
      </c>
      <c r="C9" s="40"/>
      <c r="D9" s="40"/>
      <c r="E9" s="40"/>
      <c r="F9" s="40"/>
      <c r="G9" s="40" t="s">
        <v>1210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87" t="s">
        <v>32</v>
      </c>
      <c r="D11" s="39" t="s">
        <v>1192</v>
      </c>
      <c r="E11" s="40"/>
      <c r="F11" s="56">
        <v>10</v>
      </c>
      <c r="G11" s="66" t="s">
        <v>1211</v>
      </c>
      <c r="H11" s="66" t="s">
        <v>1212</v>
      </c>
      <c r="I11" s="56">
        <v>10</v>
      </c>
      <c r="J11" s="40"/>
      <c r="K11" s="40"/>
    </row>
    <row r="12" spans="1:11">
      <c r="A12" s="39"/>
      <c r="B12" s="39"/>
      <c r="C12" s="125"/>
      <c r="D12" s="39" t="s">
        <v>1213</v>
      </c>
      <c r="E12" s="40"/>
      <c r="F12" s="56">
        <v>10</v>
      </c>
      <c r="G12" s="66" t="s">
        <v>1214</v>
      </c>
      <c r="H12" s="66" t="s">
        <v>1215</v>
      </c>
      <c r="I12" s="56">
        <v>10</v>
      </c>
      <c r="J12" s="129"/>
      <c r="K12" s="127"/>
    </row>
    <row r="13" spans="1:11">
      <c r="A13" s="39"/>
      <c r="B13" s="39"/>
      <c r="C13" s="39" t="s">
        <v>35</v>
      </c>
      <c r="D13" s="39" t="s">
        <v>36</v>
      </c>
      <c r="E13" s="40"/>
      <c r="F13" s="21">
        <v>10</v>
      </c>
      <c r="G13" s="66" t="s">
        <v>37</v>
      </c>
      <c r="H13" s="66">
        <v>1</v>
      </c>
      <c r="I13" s="21">
        <v>10</v>
      </c>
      <c r="J13" s="40"/>
      <c r="K13" s="40"/>
    </row>
    <row r="14" spans="1:11">
      <c r="A14" s="39"/>
      <c r="B14" s="39"/>
      <c r="C14" s="39" t="s">
        <v>38</v>
      </c>
      <c r="D14" s="39" t="s">
        <v>39</v>
      </c>
      <c r="E14" s="40"/>
      <c r="F14" s="56">
        <v>10</v>
      </c>
      <c r="G14" s="66" t="s">
        <v>37</v>
      </c>
      <c r="H14" s="66">
        <v>1</v>
      </c>
      <c r="I14" s="56">
        <v>10</v>
      </c>
      <c r="J14" s="40"/>
      <c r="K14" s="40"/>
    </row>
    <row r="15" ht="24.75" spans="1:11">
      <c r="A15" s="39"/>
      <c r="B15" s="39"/>
      <c r="C15" s="87" t="s">
        <v>40</v>
      </c>
      <c r="D15" s="40" t="s">
        <v>1195</v>
      </c>
      <c r="E15" s="40"/>
      <c r="F15" s="56">
        <v>10</v>
      </c>
      <c r="G15" s="66" t="s">
        <v>1205</v>
      </c>
      <c r="H15" s="66" t="s">
        <v>1206</v>
      </c>
      <c r="I15" s="56">
        <v>5</v>
      </c>
      <c r="J15" s="129"/>
      <c r="K15" s="127"/>
    </row>
    <row r="16" ht="24.75" spans="1:11">
      <c r="A16" s="39"/>
      <c r="B16" s="39"/>
      <c r="C16" s="125"/>
      <c r="D16" s="40" t="s">
        <v>1216</v>
      </c>
      <c r="E16" s="40"/>
      <c r="F16" s="56">
        <v>10</v>
      </c>
      <c r="G16" s="66" t="s">
        <v>1217</v>
      </c>
      <c r="H16" s="66" t="s">
        <v>1218</v>
      </c>
      <c r="I16" s="56">
        <v>5</v>
      </c>
      <c r="J16" s="40"/>
      <c r="K16" s="40"/>
    </row>
    <row r="17" ht="25.5" spans="1:11">
      <c r="A17" s="39"/>
      <c r="B17" s="39" t="s">
        <v>398</v>
      </c>
      <c r="C17" s="39" t="s">
        <v>48</v>
      </c>
      <c r="D17" s="39" t="s">
        <v>553</v>
      </c>
      <c r="E17" s="40"/>
      <c r="F17" s="56">
        <v>20</v>
      </c>
      <c r="G17" s="56" t="s">
        <v>1219</v>
      </c>
      <c r="H17" s="56" t="s">
        <v>1220</v>
      </c>
      <c r="I17" s="56">
        <v>20</v>
      </c>
      <c r="J17" s="40"/>
      <c r="K17" s="40"/>
    </row>
    <row r="18" ht="24" spans="1:11">
      <c r="A18" s="39"/>
      <c r="B18" s="39"/>
      <c r="C18" s="21" t="s">
        <v>50</v>
      </c>
      <c r="D18" s="39" t="s">
        <v>522</v>
      </c>
      <c r="E18" s="40"/>
      <c r="F18" s="56">
        <v>10</v>
      </c>
      <c r="G18" s="142" t="s">
        <v>892</v>
      </c>
      <c r="H18" s="219" t="s">
        <v>451</v>
      </c>
      <c r="I18" s="56">
        <v>10</v>
      </c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1180</v>
      </c>
      <c r="E19" s="40"/>
      <c r="F19" s="56">
        <v>10</v>
      </c>
      <c r="G19" s="66" t="s">
        <v>54</v>
      </c>
      <c r="H19" s="66">
        <v>0.98</v>
      </c>
      <c r="I19" s="56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5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6"/>
    <mergeCell ref="B17:B18"/>
    <mergeCell ref="C11:C12"/>
    <mergeCell ref="C15:C16"/>
    <mergeCell ref="A4:C7"/>
  </mergeCells>
  <pageMargins left="0.75" right="0.75" top="1" bottom="1" header="0.5" footer="0.5"/>
  <headerFooter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9" sqref="N9"/>
    </sheetView>
  </sheetViews>
  <sheetFormatPr defaultColWidth="9" defaultRowHeight="13.5"/>
  <cols>
    <col min="6" max="6" width="14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1" customHeight="1" spans="1:11">
      <c r="A2" s="39" t="s">
        <v>1</v>
      </c>
      <c r="B2" s="39"/>
      <c r="C2" s="39"/>
      <c r="D2" s="138" t="s">
        <v>1221</v>
      </c>
      <c r="E2" s="217"/>
      <c r="F2" s="217"/>
      <c r="G2" s="39" t="s">
        <v>3</v>
      </c>
      <c r="H2" s="39"/>
      <c r="I2" s="39" t="s">
        <v>1148</v>
      </c>
      <c r="J2" s="40"/>
      <c r="K2" s="40"/>
    </row>
    <row r="3" spans="1:11">
      <c r="A3" s="39" t="s">
        <v>5</v>
      </c>
      <c r="B3" s="39"/>
      <c r="C3" s="39"/>
      <c r="D3" s="138" t="s">
        <v>457</v>
      </c>
      <c r="E3" s="217"/>
      <c r="F3" s="217"/>
      <c r="G3" s="39" t="s">
        <v>7</v>
      </c>
      <c r="H3" s="39"/>
      <c r="I3" s="39" t="s">
        <v>1183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218">
        <v>256</v>
      </c>
      <c r="F5" s="218"/>
      <c r="G5" s="218">
        <v>256</v>
      </c>
      <c r="H5" s="218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218">
        <v>178</v>
      </c>
      <c r="F6" s="218"/>
      <c r="G6" s="218">
        <v>178</v>
      </c>
      <c r="H6" s="218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218">
        <v>78</v>
      </c>
      <c r="F7" s="218"/>
      <c r="G7" s="218">
        <v>78</v>
      </c>
      <c r="H7" s="218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1222</v>
      </c>
      <c r="C9" s="40"/>
      <c r="D9" s="40"/>
      <c r="E9" s="40"/>
      <c r="F9" s="40"/>
      <c r="G9" s="40" t="s">
        <v>1222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1223</v>
      </c>
      <c r="E11" s="40"/>
      <c r="F11" s="56">
        <v>20</v>
      </c>
      <c r="G11" s="66" t="s">
        <v>1224</v>
      </c>
      <c r="H11" s="210" t="s">
        <v>1225</v>
      </c>
      <c r="I11" s="56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21">
        <v>10</v>
      </c>
      <c r="G12" s="66" t="s">
        <v>37</v>
      </c>
      <c r="H12" s="66">
        <v>1</v>
      </c>
      <c r="I12" s="21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56">
        <v>10</v>
      </c>
      <c r="G13" s="66" t="s">
        <v>37</v>
      </c>
      <c r="H13" s="66">
        <v>1</v>
      </c>
      <c r="I13" s="56">
        <v>10</v>
      </c>
      <c r="J13" s="40"/>
      <c r="K13" s="40"/>
    </row>
    <row r="14" ht="24.75" spans="1:11">
      <c r="A14" s="39"/>
      <c r="B14" s="39"/>
      <c r="C14" s="39" t="s">
        <v>40</v>
      </c>
      <c r="D14" s="40" t="s">
        <v>1226</v>
      </c>
      <c r="E14" s="40"/>
      <c r="F14" s="56">
        <v>10</v>
      </c>
      <c r="G14" s="66" t="s">
        <v>1227</v>
      </c>
      <c r="H14" s="66" t="s">
        <v>1228</v>
      </c>
      <c r="I14" s="56">
        <v>10</v>
      </c>
      <c r="J14" s="40"/>
      <c r="K14" s="40"/>
    </row>
    <row r="15" ht="25.5" spans="1:11">
      <c r="A15" s="39"/>
      <c r="B15" s="39" t="s">
        <v>398</v>
      </c>
      <c r="C15" s="39" t="s">
        <v>48</v>
      </c>
      <c r="D15" s="39" t="s">
        <v>553</v>
      </c>
      <c r="E15" s="40"/>
      <c r="F15" s="56">
        <v>20</v>
      </c>
      <c r="G15" s="56" t="s">
        <v>1229</v>
      </c>
      <c r="H15" s="56" t="s">
        <v>1230</v>
      </c>
      <c r="I15" s="56">
        <v>20</v>
      </c>
      <c r="J15" s="40"/>
      <c r="K15" s="40"/>
    </row>
    <row r="16" ht="24" spans="1:11">
      <c r="A16" s="39"/>
      <c r="B16" s="39"/>
      <c r="C16" s="21" t="s">
        <v>50</v>
      </c>
      <c r="D16" s="39" t="s">
        <v>522</v>
      </c>
      <c r="E16" s="40"/>
      <c r="F16" s="56">
        <v>10</v>
      </c>
      <c r="G16" s="142" t="s">
        <v>892</v>
      </c>
      <c r="H16" s="219" t="s">
        <v>451</v>
      </c>
      <c r="I16" s="56">
        <v>10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39" t="s">
        <v>1180</v>
      </c>
      <c r="E17" s="40"/>
      <c r="F17" s="56">
        <v>10</v>
      </c>
      <c r="G17" s="66" t="s">
        <v>54</v>
      </c>
      <c r="H17" s="66">
        <v>0.98</v>
      </c>
      <c r="I17" s="56">
        <v>10</v>
      </c>
      <c r="J17" s="40"/>
      <c r="K17" s="40"/>
    </row>
    <row r="18" spans="1:11">
      <c r="A18" s="21" t="s">
        <v>55</v>
      </c>
      <c r="B18" s="21"/>
      <c r="C18" s="21"/>
      <c r="D18" s="21"/>
      <c r="E18" s="21"/>
      <c r="F18" s="21">
        <v>100</v>
      </c>
      <c r="G18" s="129"/>
      <c r="H18" s="127"/>
      <c r="I18" s="44"/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N28" sqref="N2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2" customHeight="1" spans="1:11">
      <c r="A2" s="39" t="s">
        <v>1</v>
      </c>
      <c r="B2" s="39"/>
      <c r="C2" s="39"/>
      <c r="D2" s="39" t="s">
        <v>1231</v>
      </c>
      <c r="E2" s="40"/>
      <c r="F2" s="40"/>
      <c r="G2" s="39" t="s">
        <v>3</v>
      </c>
      <c r="H2" s="39"/>
      <c r="I2" s="39" t="s">
        <v>1232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1233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12.5</v>
      </c>
      <c r="F5" s="40"/>
      <c r="G5" s="40">
        <v>12.5</v>
      </c>
      <c r="H5" s="40"/>
      <c r="I5" s="39">
        <v>10</v>
      </c>
      <c r="J5" s="214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12.5</v>
      </c>
      <c r="F6" s="40"/>
      <c r="G6" s="40">
        <v>12.5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1234</v>
      </c>
      <c r="C9" s="40"/>
      <c r="D9" s="40"/>
      <c r="E9" s="40"/>
      <c r="F9" s="40"/>
      <c r="G9" s="39" t="s">
        <v>1234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1235</v>
      </c>
      <c r="E11" s="40"/>
      <c r="F11" s="40">
        <v>5</v>
      </c>
      <c r="G11" s="40" t="s">
        <v>1236</v>
      </c>
      <c r="H11" s="40" t="s">
        <v>668</v>
      </c>
      <c r="I11" s="40">
        <v>5</v>
      </c>
      <c r="J11" s="40"/>
      <c r="K11" s="40"/>
    </row>
    <row r="12" spans="1:11">
      <c r="A12" s="39"/>
      <c r="B12" s="39"/>
      <c r="C12" s="39"/>
      <c r="D12" s="39" t="s">
        <v>1237</v>
      </c>
      <c r="E12" s="40"/>
      <c r="F12" s="40">
        <v>5</v>
      </c>
      <c r="G12" s="40" t="s">
        <v>237</v>
      </c>
      <c r="H12" s="40" t="s">
        <v>1238</v>
      </c>
      <c r="I12" s="40">
        <v>5</v>
      </c>
      <c r="J12" s="40"/>
      <c r="K12" s="40"/>
    </row>
    <row r="13" spans="1:11">
      <c r="A13" s="39"/>
      <c r="B13" s="39"/>
      <c r="C13" s="39"/>
      <c r="D13" s="39" t="s">
        <v>1239</v>
      </c>
      <c r="E13" s="40"/>
      <c r="F13" s="40">
        <v>5</v>
      </c>
      <c r="G13" s="40" t="s">
        <v>1240</v>
      </c>
      <c r="H13" s="40" t="s">
        <v>597</v>
      </c>
      <c r="I13" s="40">
        <v>5</v>
      </c>
      <c r="J13" s="40"/>
      <c r="K13" s="40"/>
    </row>
    <row r="14" spans="1:11">
      <c r="A14" s="39"/>
      <c r="B14" s="39"/>
      <c r="C14" s="39" t="s">
        <v>35</v>
      </c>
      <c r="D14" s="39" t="s">
        <v>182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1"/>
      <c r="H15" s="41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87" t="s">
        <v>38</v>
      </c>
      <c r="D17" s="40" t="s">
        <v>183</v>
      </c>
      <c r="E17" s="40"/>
      <c r="F17" s="40">
        <v>10</v>
      </c>
      <c r="G17" s="41">
        <v>1</v>
      </c>
      <c r="H17" s="41">
        <v>1</v>
      </c>
      <c r="I17" s="40">
        <v>10</v>
      </c>
      <c r="J17" s="40"/>
      <c r="K17" s="40"/>
    </row>
    <row r="18" spans="1:11">
      <c r="A18" s="39"/>
      <c r="B18" s="39"/>
      <c r="C18" s="125"/>
      <c r="D18" s="40"/>
      <c r="E18" s="40"/>
      <c r="F18" s="40"/>
      <c r="G18" s="40"/>
      <c r="H18" s="40"/>
      <c r="I18" s="40"/>
      <c r="J18" s="40"/>
      <c r="K18" s="40"/>
    </row>
    <row r="19" ht="26.25" spans="1:11">
      <c r="A19" s="39"/>
      <c r="B19" s="39"/>
      <c r="C19" s="39" t="s">
        <v>40</v>
      </c>
      <c r="D19" s="39" t="s">
        <v>1241</v>
      </c>
      <c r="E19" s="40"/>
      <c r="F19" s="40">
        <v>5</v>
      </c>
      <c r="G19" s="40" t="s">
        <v>1242</v>
      </c>
      <c r="H19" s="40" t="s">
        <v>1242</v>
      </c>
      <c r="I19" s="40">
        <v>5</v>
      </c>
      <c r="J19" s="40"/>
      <c r="K19" s="40"/>
    </row>
    <row r="20" spans="1:11">
      <c r="A20" s="39"/>
      <c r="B20" s="39"/>
      <c r="C20" s="39"/>
      <c r="D20" s="39" t="s">
        <v>1243</v>
      </c>
      <c r="E20" s="40"/>
      <c r="F20" s="40">
        <v>5</v>
      </c>
      <c r="G20" s="40" t="s">
        <v>1244</v>
      </c>
      <c r="H20" s="40" t="s">
        <v>1244</v>
      </c>
      <c r="I20" s="40">
        <v>5</v>
      </c>
      <c r="J20" s="40"/>
      <c r="K20" s="40"/>
    </row>
    <row r="21" spans="1:11">
      <c r="A21" s="39"/>
      <c r="B21" s="39"/>
      <c r="C21" s="39"/>
      <c r="D21" s="39" t="s">
        <v>1245</v>
      </c>
      <c r="E21" s="40"/>
      <c r="F21" s="40">
        <v>5</v>
      </c>
      <c r="G21" s="40" t="s">
        <v>1246</v>
      </c>
      <c r="H21" s="40" t="s">
        <v>1246</v>
      </c>
      <c r="I21" s="40">
        <v>5</v>
      </c>
      <c r="J21" s="40"/>
      <c r="K21" s="40"/>
    </row>
    <row r="22" spans="1:11">
      <c r="A22" s="39"/>
      <c r="B22" s="39"/>
      <c r="C22" s="40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 t="s">
        <v>43</v>
      </c>
      <c r="C23" s="39" t="s">
        <v>44</v>
      </c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/>
      <c r="C24" s="39"/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 t="s">
        <v>48</v>
      </c>
      <c r="D26" s="39" t="s">
        <v>1247</v>
      </c>
      <c r="E26" s="40"/>
      <c r="F26" s="40">
        <v>30</v>
      </c>
      <c r="G26" s="40" t="s">
        <v>1248</v>
      </c>
      <c r="H26" s="40" t="s">
        <v>1249</v>
      </c>
      <c r="I26" s="40">
        <v>30</v>
      </c>
      <c r="J26" s="40"/>
      <c r="K26" s="40"/>
    </row>
    <row r="27" spans="1:11">
      <c r="A27" s="39"/>
      <c r="B27" s="39"/>
      <c r="C27" s="39"/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119"/>
      <c r="G28" s="119"/>
      <c r="H28" s="119"/>
      <c r="I28" s="45"/>
      <c r="J28" s="40"/>
      <c r="K28" s="40"/>
    </row>
    <row r="29" spans="1:11">
      <c r="A29" s="39"/>
      <c r="B29" s="39"/>
      <c r="C29" s="21" t="s">
        <v>49</v>
      </c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/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 t="s">
        <v>50</v>
      </c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/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40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21" t="s">
        <v>51</v>
      </c>
      <c r="C36" s="21" t="s">
        <v>52</v>
      </c>
      <c r="D36" s="39" t="s">
        <v>186</v>
      </c>
      <c r="E36" s="40"/>
      <c r="F36" s="40">
        <v>10</v>
      </c>
      <c r="G36" s="40" t="s">
        <v>187</v>
      </c>
      <c r="H36" s="41">
        <v>0.97</v>
      </c>
      <c r="I36" s="44">
        <v>10</v>
      </c>
      <c r="J36" s="40"/>
      <c r="K36" s="40"/>
    </row>
    <row r="37" spans="1:11">
      <c r="A37" s="39"/>
      <c r="B37" s="21"/>
      <c r="C37" s="21"/>
      <c r="D37" s="40"/>
      <c r="E37" s="40"/>
      <c r="F37" s="40"/>
      <c r="G37" s="40"/>
      <c r="H37" s="40"/>
      <c r="I37" s="44"/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44"/>
      <c r="D39" s="40"/>
      <c r="E39" s="40"/>
      <c r="F39" s="40"/>
      <c r="G39" s="40"/>
      <c r="H39" s="40"/>
      <c r="I39" s="44"/>
      <c r="J39" s="40"/>
      <c r="K39" s="40"/>
    </row>
    <row r="40" spans="1:11">
      <c r="A40" s="24" t="s">
        <v>55</v>
      </c>
      <c r="B40" s="24"/>
      <c r="C40" s="24"/>
      <c r="D40" s="24"/>
      <c r="E40" s="24"/>
      <c r="F40" s="25">
        <v>100</v>
      </c>
      <c r="G40" s="42"/>
      <c r="H40" s="43"/>
      <c r="I40" s="45">
        <v>100</v>
      </c>
      <c r="J40" s="40"/>
      <c r="K40" s="40"/>
    </row>
  </sheetData>
  <mergeCells count="9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A40:E40"/>
    <mergeCell ref="G40:H40"/>
    <mergeCell ref="J40:K40"/>
    <mergeCell ref="A8:A9"/>
    <mergeCell ref="A10:A39"/>
    <mergeCell ref="B11:B22"/>
    <mergeCell ref="B23:B35"/>
    <mergeCell ref="B36:B39"/>
    <mergeCell ref="C11:C13"/>
    <mergeCell ref="C14:C16"/>
    <mergeCell ref="C17:C18"/>
    <mergeCell ref="C19:C21"/>
    <mergeCell ref="C23:C25"/>
    <mergeCell ref="C26:C28"/>
    <mergeCell ref="C29:C31"/>
    <mergeCell ref="C32:C34"/>
    <mergeCell ref="C36:C38"/>
    <mergeCell ref="A4:C7"/>
  </mergeCells>
  <pageMargins left="0.75" right="0.75" top="1" bottom="1" header="0.5" footer="0.5"/>
  <headerFooter/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17" sqref="N17"/>
    </sheetView>
  </sheetViews>
  <sheetFormatPr defaultColWidth="9" defaultRowHeight="13.5"/>
  <cols>
    <col min="6" max="6" width="10.6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9" customHeight="1" spans="1:11">
      <c r="A2" s="39" t="s">
        <v>1</v>
      </c>
      <c r="B2" s="39"/>
      <c r="C2" s="39"/>
      <c r="D2" s="39" t="s">
        <v>1250</v>
      </c>
      <c r="E2" s="40"/>
      <c r="F2" s="40"/>
      <c r="G2" s="39" t="s">
        <v>3</v>
      </c>
      <c r="H2" s="39"/>
      <c r="I2" s="39" t="s">
        <v>1251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1252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9.5</v>
      </c>
      <c r="F5" s="40"/>
      <c r="G5" s="40">
        <v>9.5</v>
      </c>
      <c r="H5" s="40"/>
      <c r="I5" s="39">
        <v>10</v>
      </c>
      <c r="J5" s="214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9.5</v>
      </c>
      <c r="F6" s="40"/>
      <c r="G6" s="40">
        <v>9.5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1253</v>
      </c>
      <c r="C9" s="40"/>
      <c r="D9" s="40"/>
      <c r="E9" s="40"/>
      <c r="F9" s="40"/>
      <c r="G9" s="39" t="s">
        <v>1253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1254</v>
      </c>
      <c r="E11" s="40"/>
      <c r="F11" s="40">
        <v>10</v>
      </c>
      <c r="G11" s="40" t="s">
        <v>1028</v>
      </c>
      <c r="H11" s="40" t="s">
        <v>1029</v>
      </c>
      <c r="I11" s="40">
        <v>10</v>
      </c>
      <c r="J11" s="40"/>
      <c r="K11" s="40"/>
    </row>
    <row r="12" spans="1:11">
      <c r="A12" s="39"/>
      <c r="B12" s="39"/>
      <c r="C12" s="39"/>
      <c r="D12" s="40" t="s">
        <v>770</v>
      </c>
      <c r="E12" s="40"/>
      <c r="F12" s="40">
        <v>10</v>
      </c>
      <c r="G12" s="40" t="s">
        <v>1255</v>
      </c>
      <c r="H12" s="40" t="s">
        <v>1256</v>
      </c>
      <c r="I12" s="40">
        <v>10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182</v>
      </c>
      <c r="E14" s="40"/>
      <c r="F14" s="40">
        <v>5</v>
      </c>
      <c r="G14" s="41">
        <v>1</v>
      </c>
      <c r="H14" s="41">
        <v>1</v>
      </c>
      <c r="I14" s="40">
        <v>5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1"/>
      <c r="H15" s="41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1"/>
      <c r="H16" s="41"/>
      <c r="I16" s="40"/>
      <c r="J16" s="40"/>
      <c r="K16" s="40"/>
    </row>
    <row r="17" spans="1:11">
      <c r="A17" s="39"/>
      <c r="B17" s="39"/>
      <c r="C17" s="87" t="s">
        <v>38</v>
      </c>
      <c r="D17" s="40" t="s">
        <v>183</v>
      </c>
      <c r="E17" s="40"/>
      <c r="F17" s="40">
        <v>5</v>
      </c>
      <c r="G17" s="41">
        <v>1</v>
      </c>
      <c r="H17" s="41">
        <v>1</v>
      </c>
      <c r="I17" s="40">
        <v>5</v>
      </c>
      <c r="J17" s="40"/>
      <c r="K17" s="40"/>
    </row>
    <row r="18" spans="1:11">
      <c r="A18" s="39"/>
      <c r="B18" s="39"/>
      <c r="C18" s="107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125"/>
      <c r="D19" s="40"/>
      <c r="E19" s="40"/>
      <c r="F19" s="40"/>
      <c r="G19" s="40"/>
      <c r="H19" s="40"/>
      <c r="I19" s="40"/>
      <c r="J19" s="40"/>
      <c r="K19" s="40"/>
    </row>
    <row r="20" ht="26.25" spans="1:11">
      <c r="A20" s="39"/>
      <c r="B20" s="39"/>
      <c r="C20" s="39" t="s">
        <v>40</v>
      </c>
      <c r="D20" s="40" t="s">
        <v>329</v>
      </c>
      <c r="E20" s="40"/>
      <c r="F20" s="40">
        <v>10</v>
      </c>
      <c r="G20" s="40" t="s">
        <v>1257</v>
      </c>
      <c r="H20" s="40" t="s">
        <v>1257</v>
      </c>
      <c r="I20" s="40">
        <v>10</v>
      </c>
      <c r="J20" s="40"/>
      <c r="K20" s="40"/>
    </row>
    <row r="21" ht="26.25" spans="1:11">
      <c r="A21" s="39"/>
      <c r="B21" s="39"/>
      <c r="C21" s="39"/>
      <c r="D21" s="40" t="s">
        <v>1258</v>
      </c>
      <c r="E21" s="40"/>
      <c r="F21" s="40">
        <v>10</v>
      </c>
      <c r="G21" s="40" t="s">
        <v>1259</v>
      </c>
      <c r="H21" s="40" t="s">
        <v>1259</v>
      </c>
      <c r="I21" s="40">
        <v>10</v>
      </c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1247</v>
      </c>
      <c r="E27" s="40"/>
      <c r="F27" s="40">
        <v>30</v>
      </c>
      <c r="G27" s="40" t="s">
        <v>1260</v>
      </c>
      <c r="H27" s="40" t="s">
        <v>1261</v>
      </c>
      <c r="I27" s="40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186</v>
      </c>
      <c r="E37" s="40"/>
      <c r="F37" s="40">
        <v>10</v>
      </c>
      <c r="G37" s="40" t="s">
        <v>187</v>
      </c>
      <c r="H37" s="216">
        <v>0.96</v>
      </c>
      <c r="I37" s="40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17:C19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opLeftCell="A2" workbookViewId="0">
      <selection activeCell="M18" sqref="M18"/>
    </sheetView>
  </sheetViews>
  <sheetFormatPr defaultColWidth="9" defaultRowHeight="13.5"/>
  <sheetData>
    <row r="1" hidden="1"/>
    <row r="2" ht="20.25" spans="1:1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37" customHeight="1" spans="1:11">
      <c r="A3" s="39" t="s">
        <v>1</v>
      </c>
      <c r="B3" s="39"/>
      <c r="C3" s="39"/>
      <c r="D3" s="39" t="s">
        <v>1262</v>
      </c>
      <c r="E3" s="40"/>
      <c r="F3" s="40"/>
      <c r="G3" s="39" t="s">
        <v>3</v>
      </c>
      <c r="H3" s="39"/>
      <c r="I3" s="39" t="s">
        <v>1263</v>
      </c>
      <c r="J3" s="40"/>
      <c r="K3" s="40"/>
    </row>
    <row r="4" spans="1:11">
      <c r="A4" s="39" t="s">
        <v>5</v>
      </c>
      <c r="B4" s="39"/>
      <c r="C4" s="39"/>
      <c r="D4" s="39" t="s">
        <v>72</v>
      </c>
      <c r="E4" s="40"/>
      <c r="F4" s="40"/>
      <c r="G4" s="39" t="s">
        <v>7</v>
      </c>
      <c r="H4" s="39"/>
      <c r="I4" s="39" t="s">
        <v>1264</v>
      </c>
      <c r="J4" s="40"/>
      <c r="K4" s="40"/>
    </row>
    <row r="5" ht="25.5" spans="1:11">
      <c r="A5" s="39" t="s">
        <v>9</v>
      </c>
      <c r="B5" s="39"/>
      <c r="C5" s="39"/>
      <c r="D5" s="40"/>
      <c r="E5" s="39" t="s">
        <v>10</v>
      </c>
      <c r="F5" s="39"/>
      <c r="G5" s="39" t="s">
        <v>11</v>
      </c>
      <c r="H5" s="39"/>
      <c r="I5" s="39" t="s">
        <v>12</v>
      </c>
      <c r="J5" s="39" t="s">
        <v>13</v>
      </c>
      <c r="K5" s="39" t="s">
        <v>14</v>
      </c>
    </row>
    <row r="6" ht="25.5" spans="1:11">
      <c r="A6" s="39"/>
      <c r="B6" s="39"/>
      <c r="C6" s="39"/>
      <c r="D6" s="39" t="s">
        <v>15</v>
      </c>
      <c r="E6" s="40">
        <v>6.5</v>
      </c>
      <c r="F6" s="40"/>
      <c r="G6" s="40">
        <v>6.5</v>
      </c>
      <c r="H6" s="40"/>
      <c r="I6" s="39">
        <v>10</v>
      </c>
      <c r="J6" s="214">
        <v>1</v>
      </c>
      <c r="K6" s="40">
        <v>10</v>
      </c>
    </row>
    <row r="7" ht="38.25" spans="1:11">
      <c r="A7" s="39"/>
      <c r="B7" s="39"/>
      <c r="C7" s="39"/>
      <c r="D7" s="39" t="s">
        <v>16</v>
      </c>
      <c r="E7" s="40">
        <v>6.5</v>
      </c>
      <c r="F7" s="40"/>
      <c r="G7" s="40">
        <v>6.5</v>
      </c>
      <c r="H7" s="40"/>
      <c r="I7" s="40"/>
      <c r="J7" s="40"/>
      <c r="K7" s="40"/>
    </row>
    <row r="8" spans="1:11">
      <c r="A8" s="39"/>
      <c r="B8" s="39"/>
      <c r="C8" s="39"/>
      <c r="D8" s="39" t="s">
        <v>17</v>
      </c>
      <c r="E8" s="40"/>
      <c r="F8" s="40"/>
      <c r="G8" s="40"/>
      <c r="H8" s="40"/>
      <c r="I8" s="40"/>
      <c r="J8" s="40"/>
      <c r="K8" s="40"/>
    </row>
    <row r="9" spans="1:11">
      <c r="A9" s="39" t="s">
        <v>18</v>
      </c>
      <c r="B9" s="39" t="s">
        <v>19</v>
      </c>
      <c r="C9" s="39"/>
      <c r="D9" s="39"/>
      <c r="E9" s="39"/>
      <c r="F9" s="39"/>
      <c r="G9" s="39" t="s">
        <v>20</v>
      </c>
      <c r="H9" s="39"/>
      <c r="I9" s="39"/>
      <c r="J9" s="39"/>
      <c r="K9" s="39"/>
    </row>
    <row r="10" spans="1:11">
      <c r="A10" s="39"/>
      <c r="B10" s="39" t="s">
        <v>1265</v>
      </c>
      <c r="C10" s="40"/>
      <c r="D10" s="40"/>
      <c r="E10" s="40"/>
      <c r="F10" s="40"/>
      <c r="G10" s="39" t="s">
        <v>1265</v>
      </c>
      <c r="H10" s="40"/>
      <c r="I10" s="40"/>
      <c r="J10" s="40"/>
      <c r="K10" s="40"/>
    </row>
    <row r="11" ht="25.5" spans="1:11">
      <c r="A11" s="39" t="s">
        <v>23</v>
      </c>
      <c r="B11" s="39" t="s">
        <v>24</v>
      </c>
      <c r="C11" s="39" t="s">
        <v>25</v>
      </c>
      <c r="D11" s="39" t="s">
        <v>26</v>
      </c>
      <c r="E11" s="39"/>
      <c r="F11" s="39" t="s">
        <v>27</v>
      </c>
      <c r="G11" s="39" t="s">
        <v>28</v>
      </c>
      <c r="H11" s="39" t="s">
        <v>29</v>
      </c>
      <c r="I11" s="39" t="s">
        <v>14</v>
      </c>
      <c r="J11" s="39" t="s">
        <v>30</v>
      </c>
      <c r="K11" s="39"/>
    </row>
    <row r="12" spans="1:11">
      <c r="A12" s="39"/>
      <c r="B12" s="39" t="s">
        <v>31</v>
      </c>
      <c r="C12" s="39" t="s">
        <v>32</v>
      </c>
      <c r="D12" s="39" t="s">
        <v>1266</v>
      </c>
      <c r="E12" s="40"/>
      <c r="F12" s="40">
        <v>10</v>
      </c>
      <c r="G12" s="40" t="s">
        <v>1267</v>
      </c>
      <c r="H12" s="40" t="s">
        <v>1268</v>
      </c>
      <c r="I12" s="40">
        <v>10</v>
      </c>
      <c r="J12" s="40"/>
      <c r="K12" s="40"/>
    </row>
    <row r="13" spans="1:11">
      <c r="A13" s="39"/>
      <c r="B13" s="39"/>
      <c r="C13" s="39"/>
      <c r="D13" s="39" t="s">
        <v>1269</v>
      </c>
      <c r="E13" s="40"/>
      <c r="F13" s="40">
        <v>10</v>
      </c>
      <c r="G13" s="40" t="s">
        <v>599</v>
      </c>
      <c r="H13" s="40" t="s">
        <v>1270</v>
      </c>
      <c r="I13" s="40">
        <v>10</v>
      </c>
      <c r="J13" s="40"/>
      <c r="K13" s="40"/>
    </row>
    <row r="14" spans="1:11">
      <c r="A14" s="39"/>
      <c r="B14" s="39"/>
      <c r="C14" s="39"/>
      <c r="D14" s="40"/>
      <c r="E14" s="40"/>
      <c r="F14" s="40"/>
      <c r="G14" s="40"/>
      <c r="H14" s="40"/>
      <c r="I14" s="40"/>
      <c r="J14" s="40"/>
      <c r="K14" s="40"/>
    </row>
    <row r="15" spans="1:11">
      <c r="A15" s="39"/>
      <c r="B15" s="39"/>
      <c r="C15" s="39" t="s">
        <v>35</v>
      </c>
      <c r="D15" s="39" t="s">
        <v>182</v>
      </c>
      <c r="E15" s="40"/>
      <c r="F15" s="40">
        <v>5</v>
      </c>
      <c r="G15" s="41">
        <v>1</v>
      </c>
      <c r="H15" s="41">
        <v>1</v>
      </c>
      <c r="I15" s="40">
        <v>5</v>
      </c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39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87" t="s">
        <v>38</v>
      </c>
      <c r="D18" s="39" t="s">
        <v>183</v>
      </c>
      <c r="E18" s="40"/>
      <c r="F18" s="40">
        <v>5</v>
      </c>
      <c r="G18" s="41">
        <v>1</v>
      </c>
      <c r="H18" s="41">
        <v>1</v>
      </c>
      <c r="I18" s="40">
        <v>5</v>
      </c>
      <c r="J18" s="40"/>
      <c r="K18" s="40"/>
    </row>
    <row r="19" spans="1:11">
      <c r="A19" s="39"/>
      <c r="B19" s="39"/>
      <c r="C19" s="107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125"/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 t="s">
        <v>40</v>
      </c>
      <c r="D21" s="39" t="s">
        <v>1271</v>
      </c>
      <c r="E21" s="40"/>
      <c r="F21" s="40">
        <v>10</v>
      </c>
      <c r="G21" s="40" t="s">
        <v>1272</v>
      </c>
      <c r="H21" s="40" t="s">
        <v>1272</v>
      </c>
      <c r="I21" s="40">
        <v>10</v>
      </c>
      <c r="J21" s="40"/>
      <c r="K21" s="40"/>
    </row>
    <row r="22" spans="1:11">
      <c r="A22" s="39"/>
      <c r="B22" s="39"/>
      <c r="C22" s="39"/>
      <c r="D22" s="39" t="s">
        <v>1273</v>
      </c>
      <c r="E22" s="40"/>
      <c r="F22" s="40">
        <v>10</v>
      </c>
      <c r="G22" s="40" t="s">
        <v>1274</v>
      </c>
      <c r="H22" s="40" t="s">
        <v>1274</v>
      </c>
      <c r="I22" s="40">
        <v>10</v>
      </c>
      <c r="J22" s="40"/>
      <c r="K22" s="40"/>
    </row>
    <row r="23" spans="1:11">
      <c r="A23" s="39"/>
      <c r="B23" s="39"/>
      <c r="C23" s="39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/>
      <c r="C24" s="40"/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 t="s">
        <v>43</v>
      </c>
      <c r="C25" s="39" t="s">
        <v>44</v>
      </c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/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 t="s">
        <v>48</v>
      </c>
      <c r="D28" s="39" t="s">
        <v>1247</v>
      </c>
      <c r="E28" s="40"/>
      <c r="F28" s="40">
        <v>30</v>
      </c>
      <c r="G28" s="40" t="s">
        <v>1275</v>
      </c>
      <c r="H28" s="40" t="s">
        <v>1276</v>
      </c>
      <c r="I28" s="40">
        <v>30</v>
      </c>
      <c r="J28" s="40"/>
      <c r="K28" s="40"/>
    </row>
    <row r="29" spans="1:11">
      <c r="A29" s="39"/>
      <c r="B29" s="39"/>
      <c r="C29" s="39"/>
      <c r="D29" s="40"/>
      <c r="E29" s="40"/>
      <c r="F29" s="40"/>
      <c r="G29" s="40"/>
      <c r="H29" s="40"/>
      <c r="I29" s="40"/>
      <c r="J29" s="40"/>
      <c r="K29" s="40"/>
    </row>
    <row r="30" spans="1:11">
      <c r="A30" s="39"/>
      <c r="B30" s="39"/>
      <c r="C30" s="39"/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 t="s">
        <v>49</v>
      </c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/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 t="s">
        <v>50</v>
      </c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21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39"/>
      <c r="C37" s="40"/>
      <c r="D37" s="40"/>
      <c r="E37" s="40"/>
      <c r="F37" s="119"/>
      <c r="G37" s="119"/>
      <c r="H37" s="119"/>
      <c r="I37" s="119"/>
      <c r="J37" s="40"/>
      <c r="K37" s="40"/>
    </row>
    <row r="38" spans="1:11">
      <c r="A38" s="39"/>
      <c r="B38" s="21" t="s">
        <v>51</v>
      </c>
      <c r="C38" s="21" t="s">
        <v>52</v>
      </c>
      <c r="D38" s="39" t="s">
        <v>186</v>
      </c>
      <c r="E38" s="40"/>
      <c r="F38" s="40">
        <v>10</v>
      </c>
      <c r="G38" s="40" t="s">
        <v>187</v>
      </c>
      <c r="H38" s="41">
        <v>0.97</v>
      </c>
      <c r="I38" s="40">
        <v>10</v>
      </c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21"/>
      <c r="D40" s="40"/>
      <c r="E40" s="40"/>
      <c r="F40" s="40"/>
      <c r="G40" s="40"/>
      <c r="H40" s="40"/>
      <c r="I40" s="44"/>
      <c r="J40" s="40"/>
      <c r="K40" s="40"/>
    </row>
    <row r="41" spans="1:11">
      <c r="A41" s="39"/>
      <c r="B41" s="21"/>
      <c r="C41" s="44"/>
      <c r="D41" s="40"/>
      <c r="E41" s="40"/>
      <c r="F41" s="40"/>
      <c r="G41" s="40"/>
      <c r="H41" s="40"/>
      <c r="I41" s="44"/>
      <c r="J41" s="40"/>
      <c r="K41" s="40"/>
    </row>
    <row r="42" spans="1:11">
      <c r="A42" s="24" t="s">
        <v>55</v>
      </c>
      <c r="B42" s="24"/>
      <c r="C42" s="24"/>
      <c r="D42" s="24"/>
      <c r="E42" s="24"/>
      <c r="F42" s="25">
        <v>100</v>
      </c>
      <c r="G42" s="42"/>
      <c r="H42" s="43"/>
      <c r="I42" s="45">
        <v>100</v>
      </c>
      <c r="J42" s="40"/>
      <c r="K42" s="40"/>
    </row>
  </sheetData>
  <mergeCells count="101"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E5:F5"/>
    <mergeCell ref="G5:H5"/>
    <mergeCell ref="E6:F6"/>
    <mergeCell ref="G6:H6"/>
    <mergeCell ref="E7:F7"/>
    <mergeCell ref="G7:H7"/>
    <mergeCell ref="E8:F8"/>
    <mergeCell ref="G8:H8"/>
    <mergeCell ref="B9:F9"/>
    <mergeCell ref="G9:K9"/>
    <mergeCell ref="B10:F10"/>
    <mergeCell ref="G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D41:E41"/>
    <mergeCell ref="J41:K41"/>
    <mergeCell ref="A42:E42"/>
    <mergeCell ref="G42:H42"/>
    <mergeCell ref="J42:K42"/>
    <mergeCell ref="A9:A10"/>
    <mergeCell ref="A11:A41"/>
    <mergeCell ref="B12:B24"/>
    <mergeCell ref="B25:B37"/>
    <mergeCell ref="B38:B41"/>
    <mergeCell ref="C12:C14"/>
    <mergeCell ref="C15:C17"/>
    <mergeCell ref="C18:C20"/>
    <mergeCell ref="C21:C23"/>
    <mergeCell ref="C25:C27"/>
    <mergeCell ref="C28:C30"/>
    <mergeCell ref="C31:C33"/>
    <mergeCell ref="C34:C36"/>
    <mergeCell ref="C38:C40"/>
    <mergeCell ref="A5:C8"/>
  </mergeCells>
  <pageMargins left="0.75" right="0.75" top="1" bottom="1" header="0.5" footer="0.5"/>
  <headerFooter/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26" sqref="M26"/>
    </sheetView>
  </sheetViews>
  <sheetFormatPr defaultColWidth="9" defaultRowHeight="13.5"/>
  <cols>
    <col min="6" max="6" width="15.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1" customHeight="1" spans="1:11">
      <c r="A2" s="39" t="s">
        <v>1</v>
      </c>
      <c r="B2" s="39"/>
      <c r="C2" s="39"/>
      <c r="D2" s="39" t="s">
        <v>1277</v>
      </c>
      <c r="E2" s="40"/>
      <c r="F2" s="40"/>
      <c r="G2" s="39" t="s">
        <v>3</v>
      </c>
      <c r="H2" s="39"/>
      <c r="I2" s="39" t="s">
        <v>1278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1279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18</v>
      </c>
      <c r="F5" s="40"/>
      <c r="G5" s="40">
        <v>18</v>
      </c>
      <c r="H5" s="40"/>
      <c r="I5" s="39">
        <v>10</v>
      </c>
      <c r="J5" s="214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18</v>
      </c>
      <c r="F6" s="40"/>
      <c r="G6" s="40">
        <v>18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1280</v>
      </c>
      <c r="C9" s="40"/>
      <c r="D9" s="40"/>
      <c r="E9" s="40"/>
      <c r="F9" s="40"/>
      <c r="G9" s="39" t="s">
        <v>1280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1239</v>
      </c>
      <c r="E11" s="40"/>
      <c r="F11" s="40">
        <v>10</v>
      </c>
      <c r="G11" s="40" t="s">
        <v>1281</v>
      </c>
      <c r="H11" s="40" t="s">
        <v>1282</v>
      </c>
      <c r="I11" s="40">
        <v>10</v>
      </c>
      <c r="J11" s="40"/>
      <c r="K11" s="40"/>
    </row>
    <row r="12" spans="1:11">
      <c r="A12" s="39"/>
      <c r="B12" s="39"/>
      <c r="C12" s="39"/>
      <c r="D12" s="39" t="s">
        <v>770</v>
      </c>
      <c r="E12" s="40"/>
      <c r="F12" s="40">
        <v>10</v>
      </c>
      <c r="G12" s="40" t="s">
        <v>1283</v>
      </c>
      <c r="H12" s="40" t="s">
        <v>1284</v>
      </c>
      <c r="I12" s="40">
        <v>10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182</v>
      </c>
      <c r="E14" s="40"/>
      <c r="F14" s="40">
        <v>5</v>
      </c>
      <c r="G14" s="41">
        <v>1</v>
      </c>
      <c r="H14" s="41">
        <v>1</v>
      </c>
      <c r="I14" s="40">
        <v>5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87" t="s">
        <v>38</v>
      </c>
      <c r="D17" s="39" t="s">
        <v>183</v>
      </c>
      <c r="E17" s="40"/>
      <c r="F17" s="40">
        <v>5</v>
      </c>
      <c r="G17" s="41">
        <v>1</v>
      </c>
      <c r="H17" s="41">
        <v>1</v>
      </c>
      <c r="I17" s="40">
        <v>5</v>
      </c>
      <c r="J17" s="40"/>
      <c r="K17" s="40"/>
    </row>
    <row r="18" spans="1:11">
      <c r="A18" s="39"/>
      <c r="B18" s="39"/>
      <c r="C18" s="107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125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1285</v>
      </c>
      <c r="E20" s="40"/>
      <c r="F20" s="40">
        <v>10</v>
      </c>
      <c r="G20" s="40" t="s">
        <v>1286</v>
      </c>
      <c r="H20" s="40" t="s">
        <v>1286</v>
      </c>
      <c r="I20" s="40">
        <v>10</v>
      </c>
      <c r="J20" s="40"/>
      <c r="K20" s="40"/>
    </row>
    <row r="21" ht="26.25" spans="1:11">
      <c r="A21" s="39"/>
      <c r="B21" s="39"/>
      <c r="C21" s="39"/>
      <c r="D21" s="39" t="s">
        <v>329</v>
      </c>
      <c r="E21" s="40"/>
      <c r="F21" s="40">
        <v>10</v>
      </c>
      <c r="G21" s="40" t="s">
        <v>1287</v>
      </c>
      <c r="H21" s="40" t="s">
        <v>1287</v>
      </c>
      <c r="I21" s="40">
        <v>10</v>
      </c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1247</v>
      </c>
      <c r="E27" s="40"/>
      <c r="F27" s="40">
        <v>30</v>
      </c>
      <c r="G27" s="40" t="s">
        <v>1288</v>
      </c>
      <c r="H27" s="40" t="s">
        <v>1289</v>
      </c>
      <c r="I27" s="40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186</v>
      </c>
      <c r="E37" s="40"/>
      <c r="F37" s="40">
        <v>10</v>
      </c>
      <c r="G37" s="40" t="s">
        <v>187</v>
      </c>
      <c r="H37" s="41">
        <v>0.97</v>
      </c>
      <c r="I37" s="40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17:C19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25" sqref="M25"/>
    </sheetView>
  </sheetViews>
  <sheetFormatPr defaultColWidth="9" defaultRowHeight="13.5"/>
  <cols>
    <col min="6" max="6" width="13.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3" customHeight="1" spans="1:11">
      <c r="A2" s="39" t="s">
        <v>1</v>
      </c>
      <c r="B2" s="39"/>
      <c r="C2" s="39"/>
      <c r="D2" s="39" t="s">
        <v>1290</v>
      </c>
      <c r="E2" s="40"/>
      <c r="F2" s="40"/>
      <c r="G2" s="39" t="s">
        <v>3</v>
      </c>
      <c r="H2" s="39"/>
      <c r="I2" s="39" t="s">
        <v>1263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1264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4.1</v>
      </c>
      <c r="F5" s="40"/>
      <c r="G5" s="40">
        <v>4.1</v>
      </c>
      <c r="H5" s="40"/>
      <c r="I5" s="39">
        <v>10</v>
      </c>
      <c r="J5" s="214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4.1</v>
      </c>
      <c r="F6" s="40"/>
      <c r="G6" s="40">
        <v>4.1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1291</v>
      </c>
      <c r="C9" s="40"/>
      <c r="D9" s="40"/>
      <c r="E9" s="40"/>
      <c r="F9" s="40"/>
      <c r="G9" s="39" t="s">
        <v>1291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1292</v>
      </c>
      <c r="E11" s="40"/>
      <c r="F11" s="40">
        <v>10</v>
      </c>
      <c r="G11" s="40" t="s">
        <v>1236</v>
      </c>
      <c r="H11" s="40" t="s">
        <v>668</v>
      </c>
      <c r="I11" s="40">
        <v>10</v>
      </c>
      <c r="J11" s="40"/>
      <c r="K11" s="40"/>
    </row>
    <row r="12" ht="26.25" spans="1:11">
      <c r="A12" s="39"/>
      <c r="B12" s="39"/>
      <c r="C12" s="39"/>
      <c r="D12" s="40" t="s">
        <v>289</v>
      </c>
      <c r="E12" s="40"/>
      <c r="F12" s="40">
        <v>10</v>
      </c>
      <c r="G12" s="40" t="s">
        <v>1293</v>
      </c>
      <c r="H12" s="40" t="s">
        <v>1294</v>
      </c>
      <c r="I12" s="40">
        <v>10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182</v>
      </c>
      <c r="E14" s="40"/>
      <c r="F14" s="40">
        <v>5</v>
      </c>
      <c r="G14" s="41">
        <v>1</v>
      </c>
      <c r="H14" s="41">
        <v>1</v>
      </c>
      <c r="I14" s="40">
        <v>5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87" t="s">
        <v>38</v>
      </c>
      <c r="D17" s="39" t="s">
        <v>183</v>
      </c>
      <c r="E17" s="40"/>
      <c r="F17" s="40">
        <v>5</v>
      </c>
      <c r="G17" s="41">
        <v>1</v>
      </c>
      <c r="H17" s="41">
        <v>1</v>
      </c>
      <c r="I17" s="40">
        <v>5</v>
      </c>
      <c r="J17" s="40"/>
      <c r="K17" s="40"/>
    </row>
    <row r="18" spans="1:11">
      <c r="A18" s="39"/>
      <c r="B18" s="39"/>
      <c r="C18" s="107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125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 t="s">
        <v>1295</v>
      </c>
      <c r="E20" s="40"/>
      <c r="F20" s="40">
        <v>10</v>
      </c>
      <c r="G20" s="40" t="s">
        <v>1296</v>
      </c>
      <c r="H20" s="40" t="s">
        <v>1296</v>
      </c>
      <c r="I20" s="40">
        <v>10</v>
      </c>
      <c r="J20" s="40"/>
      <c r="K20" s="40"/>
    </row>
    <row r="21" ht="26.25" spans="1:11">
      <c r="A21" s="39"/>
      <c r="B21" s="39"/>
      <c r="C21" s="39"/>
      <c r="D21" s="40" t="s">
        <v>1297</v>
      </c>
      <c r="E21" s="40"/>
      <c r="F21" s="40">
        <v>10</v>
      </c>
      <c r="G21" s="40" t="s">
        <v>1298</v>
      </c>
      <c r="H21" s="40" t="s">
        <v>1298</v>
      </c>
      <c r="I21" s="40">
        <v>10</v>
      </c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1247</v>
      </c>
      <c r="E27" s="40"/>
      <c r="F27" s="40">
        <v>30</v>
      </c>
      <c r="G27" s="40" t="s">
        <v>1299</v>
      </c>
      <c r="H27" s="40" t="s">
        <v>1300</v>
      </c>
      <c r="I27" s="40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186</v>
      </c>
      <c r="E37" s="40"/>
      <c r="F37" s="40">
        <v>10</v>
      </c>
      <c r="G37" s="40" t="s">
        <v>187</v>
      </c>
      <c r="H37" s="41">
        <v>0.97</v>
      </c>
      <c r="I37" s="40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17:C19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P27" sqref="P2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6" customHeight="1" spans="1:11">
      <c r="A2" s="39" t="s">
        <v>1</v>
      </c>
      <c r="B2" s="39"/>
      <c r="C2" s="39"/>
      <c r="D2" s="39" t="s">
        <v>1301</v>
      </c>
      <c r="E2" s="40"/>
      <c r="F2" s="40"/>
      <c r="G2" s="39" t="s">
        <v>3</v>
      </c>
      <c r="H2" s="39"/>
      <c r="I2" s="39" t="s">
        <v>1232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1233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215" t="s">
        <v>1302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</v>
      </c>
      <c r="F6" s="40"/>
      <c r="G6" s="40">
        <v>4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1303</v>
      </c>
      <c r="C9" s="40"/>
      <c r="D9" s="40"/>
      <c r="E9" s="40"/>
      <c r="F9" s="40"/>
      <c r="G9" s="39" t="s">
        <v>1303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1134</v>
      </c>
      <c r="E11" s="40"/>
      <c r="F11" s="40">
        <v>20</v>
      </c>
      <c r="G11" s="40" t="s">
        <v>1304</v>
      </c>
      <c r="H11" s="40" t="s">
        <v>1304</v>
      </c>
      <c r="I11" s="40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1137</v>
      </c>
      <c r="E14" s="40"/>
      <c r="F14" s="40">
        <v>10</v>
      </c>
      <c r="G14" s="40" t="s">
        <v>1305</v>
      </c>
      <c r="H14" s="40" t="s">
        <v>1305</v>
      </c>
      <c r="I14" s="40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87" t="s">
        <v>38</v>
      </c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107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125"/>
      <c r="D19" s="40"/>
      <c r="E19" s="40"/>
      <c r="F19" s="40"/>
      <c r="G19" s="40"/>
      <c r="H19" s="40"/>
      <c r="I19" s="40"/>
      <c r="J19" s="40"/>
      <c r="K19" s="40"/>
    </row>
    <row r="20" ht="26.25" spans="1:11">
      <c r="A20" s="39"/>
      <c r="B20" s="39"/>
      <c r="C20" s="39" t="s">
        <v>40</v>
      </c>
      <c r="D20" s="39" t="s">
        <v>551</v>
      </c>
      <c r="E20" s="40"/>
      <c r="F20" s="40">
        <v>20</v>
      </c>
      <c r="G20" s="40" t="s">
        <v>1306</v>
      </c>
      <c r="H20" s="40" t="s">
        <v>1306</v>
      </c>
      <c r="I20" s="40">
        <v>20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39" t="s">
        <v>141</v>
      </c>
      <c r="E24" s="40"/>
      <c r="F24" s="40">
        <v>15</v>
      </c>
      <c r="G24" s="40" t="s">
        <v>1307</v>
      </c>
      <c r="H24" s="40" t="s">
        <v>1307</v>
      </c>
      <c r="I24" s="40">
        <v>15</v>
      </c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147</v>
      </c>
      <c r="E27" s="40"/>
      <c r="F27" s="40">
        <v>15</v>
      </c>
      <c r="G27" s="40" t="s">
        <v>1308</v>
      </c>
      <c r="H27" s="40" t="s">
        <v>1308</v>
      </c>
      <c r="I27" s="40">
        <v>15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150</v>
      </c>
      <c r="E37" s="40"/>
      <c r="F37" s="40">
        <v>5</v>
      </c>
      <c r="G37" s="40" t="s">
        <v>80</v>
      </c>
      <c r="H37" s="40" t="s">
        <v>80</v>
      </c>
      <c r="I37" s="40">
        <v>5</v>
      </c>
      <c r="J37" s="40"/>
      <c r="K37" s="40"/>
    </row>
    <row r="38" spans="1:11">
      <c r="A38" s="39"/>
      <c r="B38" s="21"/>
      <c r="C38" s="21"/>
      <c r="D38" s="39" t="s">
        <v>1309</v>
      </c>
      <c r="E38" s="40"/>
      <c r="F38" s="40">
        <v>5</v>
      </c>
      <c r="G38" s="40" t="s">
        <v>54</v>
      </c>
      <c r="H38" s="40" t="s">
        <v>54</v>
      </c>
      <c r="I38" s="40">
        <v>5</v>
      </c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17:C19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34" sqref="M34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52" customHeight="1" spans="1:11">
      <c r="A2" s="39" t="s">
        <v>1</v>
      </c>
      <c r="B2" s="39"/>
      <c r="C2" s="39"/>
      <c r="D2" s="39" t="s">
        <v>1310</v>
      </c>
      <c r="E2" s="40"/>
      <c r="F2" s="40"/>
      <c r="G2" s="39" t="s">
        <v>3</v>
      </c>
      <c r="H2" s="39"/>
      <c r="I2" s="39" t="s">
        <v>1311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1264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8</v>
      </c>
      <c r="F5" s="40"/>
      <c r="G5" s="40">
        <v>8</v>
      </c>
      <c r="H5" s="40"/>
      <c r="I5" s="39">
        <v>10</v>
      </c>
      <c r="J5" s="215" t="s">
        <v>1312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8</v>
      </c>
      <c r="F6" s="40"/>
      <c r="G6" s="40">
        <v>8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1313</v>
      </c>
      <c r="C9" s="40"/>
      <c r="D9" s="40"/>
      <c r="E9" s="40"/>
      <c r="F9" s="40"/>
      <c r="G9" s="39" t="s">
        <v>1313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1134</v>
      </c>
      <c r="E11" s="40"/>
      <c r="F11" s="40">
        <v>20</v>
      </c>
      <c r="G11" s="40" t="s">
        <v>1135</v>
      </c>
      <c r="H11" s="40" t="s">
        <v>1135</v>
      </c>
      <c r="I11" s="40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40" t="s">
        <v>1137</v>
      </c>
      <c r="E14" s="40"/>
      <c r="F14" s="40">
        <v>15</v>
      </c>
      <c r="G14" s="40" t="s">
        <v>151</v>
      </c>
      <c r="H14" s="40" t="s">
        <v>151</v>
      </c>
      <c r="I14" s="40">
        <v>15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6.25" spans="1:11">
      <c r="A20" s="39"/>
      <c r="B20" s="39"/>
      <c r="C20" s="39" t="s">
        <v>40</v>
      </c>
      <c r="D20" s="40" t="s">
        <v>1314</v>
      </c>
      <c r="E20" s="40"/>
      <c r="F20" s="40">
        <v>15</v>
      </c>
      <c r="G20" s="40" t="s">
        <v>1306</v>
      </c>
      <c r="H20" s="40" t="s">
        <v>1306</v>
      </c>
      <c r="I20" s="40">
        <v>15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 t="s">
        <v>141</v>
      </c>
      <c r="E24" s="40"/>
      <c r="F24" s="40">
        <v>15</v>
      </c>
      <c r="G24" s="40" t="s">
        <v>855</v>
      </c>
      <c r="H24" s="40" t="s">
        <v>855</v>
      </c>
      <c r="I24" s="40">
        <v>15</v>
      </c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40" t="s">
        <v>414</v>
      </c>
      <c r="E27" s="40"/>
      <c r="F27" s="40">
        <v>15</v>
      </c>
      <c r="G27" s="40" t="s">
        <v>1315</v>
      </c>
      <c r="H27" s="40" t="s">
        <v>1315</v>
      </c>
      <c r="I27" s="40">
        <v>15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40" t="s">
        <v>150</v>
      </c>
      <c r="E37" s="40"/>
      <c r="F37" s="40">
        <v>5</v>
      </c>
      <c r="G37" s="40" t="s">
        <v>80</v>
      </c>
      <c r="H37" s="40" t="s">
        <v>80</v>
      </c>
      <c r="I37" s="44">
        <v>5</v>
      </c>
      <c r="J37" s="40"/>
      <c r="K37" s="40"/>
    </row>
    <row r="38" spans="1:11">
      <c r="A38" s="39"/>
      <c r="B38" s="21"/>
      <c r="C38" s="21"/>
      <c r="D38" s="40" t="s">
        <v>1309</v>
      </c>
      <c r="E38" s="40"/>
      <c r="F38" s="40">
        <v>5</v>
      </c>
      <c r="G38" s="40" t="s">
        <v>80</v>
      </c>
      <c r="H38" s="40" t="s">
        <v>80</v>
      </c>
      <c r="I38" s="44">
        <v>5</v>
      </c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O22" sqref="O22"/>
    </sheetView>
  </sheetViews>
  <sheetFormatPr defaultColWidth="9" defaultRowHeight="13.5"/>
  <cols>
    <col min="6" max="6" width="16.1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9" customHeight="1" spans="1:11">
      <c r="A2" s="39" t="s">
        <v>1</v>
      </c>
      <c r="B2" s="39"/>
      <c r="C2" s="39"/>
      <c r="D2" s="39" t="s">
        <v>1316</v>
      </c>
      <c r="E2" s="40"/>
      <c r="F2" s="40"/>
      <c r="G2" s="39" t="s">
        <v>3</v>
      </c>
      <c r="H2" s="39"/>
      <c r="I2" s="39" t="s">
        <v>1317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1318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150</v>
      </c>
      <c r="F5" s="40"/>
      <c r="G5" s="40">
        <v>150</v>
      </c>
      <c r="H5" s="40"/>
      <c r="I5" s="39">
        <v>10</v>
      </c>
      <c r="J5" s="215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150</v>
      </c>
      <c r="F6" s="40"/>
      <c r="G6" s="40">
        <v>150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1319</v>
      </c>
      <c r="C9" s="40"/>
      <c r="D9" s="40"/>
      <c r="E9" s="40"/>
      <c r="F9" s="40"/>
      <c r="G9" s="39" t="s">
        <v>1319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1320</v>
      </c>
      <c r="E11" s="40"/>
      <c r="F11" s="40">
        <v>20</v>
      </c>
      <c r="G11" s="40" t="s">
        <v>136</v>
      </c>
      <c r="H11" s="40" t="s">
        <v>1321</v>
      </c>
      <c r="I11" s="40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182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87" t="s">
        <v>38</v>
      </c>
      <c r="D17" s="39" t="s">
        <v>183</v>
      </c>
      <c r="E17" s="40"/>
      <c r="F17" s="40">
        <v>10</v>
      </c>
      <c r="G17" s="41">
        <v>1</v>
      </c>
      <c r="H17" s="41">
        <v>1</v>
      </c>
      <c r="I17" s="40">
        <v>10</v>
      </c>
      <c r="J17" s="40"/>
      <c r="K17" s="40"/>
    </row>
    <row r="18" spans="1:11">
      <c r="A18" s="39"/>
      <c r="B18" s="39"/>
      <c r="C18" s="107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125"/>
      <c r="D19" s="40"/>
      <c r="E19" s="40"/>
      <c r="F19" s="40"/>
      <c r="G19" s="40"/>
      <c r="H19" s="40"/>
      <c r="I19" s="40"/>
      <c r="J19" s="40"/>
      <c r="K19" s="40"/>
    </row>
    <row r="20" ht="26.25" spans="1:11">
      <c r="A20" s="39"/>
      <c r="B20" s="39"/>
      <c r="C20" s="39" t="s">
        <v>40</v>
      </c>
      <c r="D20" s="39" t="s">
        <v>1322</v>
      </c>
      <c r="E20" s="40"/>
      <c r="F20" s="40">
        <v>10</v>
      </c>
      <c r="G20" s="40" t="s">
        <v>1323</v>
      </c>
      <c r="H20" s="40" t="s">
        <v>1323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39" t="s">
        <v>1324</v>
      </c>
      <c r="E24" s="40"/>
      <c r="F24" s="40">
        <v>30</v>
      </c>
      <c r="G24" s="40" t="s">
        <v>1325</v>
      </c>
      <c r="H24" s="40" t="s">
        <v>1326</v>
      </c>
      <c r="I24" s="40">
        <v>30</v>
      </c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186</v>
      </c>
      <c r="E37" s="40"/>
      <c r="F37" s="40">
        <v>10</v>
      </c>
      <c r="G37" s="40" t="s">
        <v>187</v>
      </c>
      <c r="H37" s="41">
        <v>0.97</v>
      </c>
      <c r="I37" s="40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17:C19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32" sqref="M32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51" customHeight="1" spans="1:11">
      <c r="A2" s="39" t="s">
        <v>1</v>
      </c>
      <c r="B2" s="39"/>
      <c r="C2" s="39"/>
      <c r="D2" s="39" t="s">
        <v>1327</v>
      </c>
      <c r="E2" s="40"/>
      <c r="F2" s="40"/>
      <c r="G2" s="39" t="s">
        <v>3</v>
      </c>
      <c r="H2" s="39"/>
      <c r="I2" s="39" t="s">
        <v>1232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1233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3.5</v>
      </c>
      <c r="F5" s="40"/>
      <c r="G5" s="40">
        <v>3.5</v>
      </c>
      <c r="H5" s="40"/>
      <c r="I5" s="39">
        <v>10</v>
      </c>
      <c r="J5" s="214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3.5</v>
      </c>
      <c r="F6" s="40"/>
      <c r="G6" s="40">
        <v>3.5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1328</v>
      </c>
      <c r="C9" s="40"/>
      <c r="D9" s="40"/>
      <c r="E9" s="40"/>
      <c r="F9" s="40"/>
      <c r="G9" s="39" t="s">
        <v>1328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1329</v>
      </c>
      <c r="E11" s="40"/>
      <c r="F11" s="40">
        <v>10</v>
      </c>
      <c r="G11" s="40" t="s">
        <v>1330</v>
      </c>
      <c r="H11" s="40" t="s">
        <v>1331</v>
      </c>
      <c r="I11" s="40">
        <v>10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1332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spans="1:11">
      <c r="A15" s="39"/>
      <c r="B15" s="39"/>
      <c r="C15" s="39"/>
      <c r="D15" s="39" t="s">
        <v>1333</v>
      </c>
      <c r="E15" s="40"/>
      <c r="F15" s="40">
        <v>10</v>
      </c>
      <c r="G15" s="41">
        <v>1</v>
      </c>
      <c r="H15" s="41">
        <v>1</v>
      </c>
      <c r="I15" s="40">
        <v>10</v>
      </c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87" t="s">
        <v>38</v>
      </c>
      <c r="D17" s="39" t="s">
        <v>1334</v>
      </c>
      <c r="E17" s="40"/>
      <c r="F17" s="40">
        <v>10</v>
      </c>
      <c r="G17" s="41">
        <v>1</v>
      </c>
      <c r="H17" s="41">
        <v>1</v>
      </c>
      <c r="I17" s="40">
        <v>10</v>
      </c>
      <c r="J17" s="40"/>
      <c r="K17" s="40"/>
    </row>
    <row r="18" spans="1:11">
      <c r="A18" s="39"/>
      <c r="B18" s="39"/>
      <c r="C18" s="107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125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1335</v>
      </c>
      <c r="E20" s="40"/>
      <c r="F20" s="40">
        <v>10</v>
      </c>
      <c r="G20" s="40" t="s">
        <v>1336</v>
      </c>
      <c r="H20" s="40" t="s">
        <v>1336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1337</v>
      </c>
      <c r="E27" s="40"/>
      <c r="F27" s="40">
        <v>30</v>
      </c>
      <c r="G27" s="40" t="s">
        <v>1338</v>
      </c>
      <c r="H27" s="40" t="s">
        <v>1339</v>
      </c>
      <c r="I27" s="40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1340</v>
      </c>
      <c r="E37" s="40"/>
      <c r="F37" s="40">
        <v>3</v>
      </c>
      <c r="G37" s="40" t="s">
        <v>80</v>
      </c>
      <c r="H37" s="41">
        <v>0.98</v>
      </c>
      <c r="I37" s="40">
        <v>3</v>
      </c>
      <c r="J37" s="40"/>
      <c r="K37" s="40"/>
    </row>
    <row r="38" spans="1:11">
      <c r="A38" s="39"/>
      <c r="B38" s="21"/>
      <c r="C38" s="21"/>
      <c r="D38" s="39" t="s">
        <v>1341</v>
      </c>
      <c r="E38" s="40"/>
      <c r="F38" s="40">
        <v>3</v>
      </c>
      <c r="G38" s="40" t="s">
        <v>80</v>
      </c>
      <c r="H38" s="41">
        <v>0.98</v>
      </c>
      <c r="I38" s="40">
        <v>3</v>
      </c>
      <c r="J38" s="40"/>
      <c r="K38" s="40"/>
    </row>
    <row r="39" spans="1:11">
      <c r="A39" s="39"/>
      <c r="B39" s="21"/>
      <c r="C39" s="21"/>
      <c r="D39" s="39" t="s">
        <v>1342</v>
      </c>
      <c r="E39" s="40"/>
      <c r="F39" s="40">
        <v>4</v>
      </c>
      <c r="G39" s="40" t="s">
        <v>80</v>
      </c>
      <c r="H39" s="41">
        <v>0.98</v>
      </c>
      <c r="I39" s="40">
        <v>4</v>
      </c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17:C19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L32" sqref="L32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5" customHeight="1" spans="1:11">
      <c r="A2" s="39" t="s">
        <v>1</v>
      </c>
      <c r="B2" s="39"/>
      <c r="C2" s="39"/>
      <c r="D2" s="39" t="s">
        <v>1343</v>
      </c>
      <c r="E2" s="40"/>
      <c r="F2" s="40"/>
      <c r="G2" s="39" t="s">
        <v>3</v>
      </c>
      <c r="H2" s="39"/>
      <c r="I2" s="39" t="s">
        <v>1263</v>
      </c>
      <c r="J2" s="40"/>
      <c r="K2" s="40"/>
    </row>
    <row r="3" spans="1:11">
      <c r="A3" s="39" t="s">
        <v>5</v>
      </c>
      <c r="B3" s="39"/>
      <c r="C3" s="39"/>
      <c r="D3" s="39" t="s">
        <v>72</v>
      </c>
      <c r="E3" s="40"/>
      <c r="F3" s="40"/>
      <c r="G3" s="39" t="s">
        <v>7</v>
      </c>
      <c r="H3" s="39"/>
      <c r="I3" s="39" t="s">
        <v>1264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214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</v>
      </c>
      <c r="F6" s="40"/>
      <c r="G6" s="40">
        <v>4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1328</v>
      </c>
      <c r="C9" s="40"/>
      <c r="D9" s="40"/>
      <c r="E9" s="40"/>
      <c r="F9" s="40"/>
      <c r="G9" s="39" t="s">
        <v>1328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1329</v>
      </c>
      <c r="E11" s="40"/>
      <c r="F11" s="40">
        <v>10</v>
      </c>
      <c r="G11" s="40" t="s">
        <v>1344</v>
      </c>
      <c r="H11" s="39" t="s">
        <v>1345</v>
      </c>
      <c r="I11" s="40">
        <v>10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1332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spans="1:11">
      <c r="A15" s="39"/>
      <c r="B15" s="39"/>
      <c r="C15" s="39"/>
      <c r="D15" s="39" t="s">
        <v>1333</v>
      </c>
      <c r="E15" s="40"/>
      <c r="F15" s="40">
        <v>10</v>
      </c>
      <c r="G15" s="41">
        <v>1</v>
      </c>
      <c r="H15" s="41">
        <v>1</v>
      </c>
      <c r="I15" s="40">
        <v>10</v>
      </c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87" t="s">
        <v>38</v>
      </c>
      <c r="D17" s="39" t="s">
        <v>1334</v>
      </c>
      <c r="E17" s="40"/>
      <c r="F17" s="40">
        <v>10</v>
      </c>
      <c r="G17" s="41">
        <v>1</v>
      </c>
      <c r="H17" s="41">
        <v>1</v>
      </c>
      <c r="I17" s="40">
        <v>10</v>
      </c>
      <c r="J17" s="40"/>
      <c r="K17" s="40"/>
    </row>
    <row r="18" spans="1:11">
      <c r="A18" s="39"/>
      <c r="B18" s="39"/>
      <c r="C18" s="107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125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1335</v>
      </c>
      <c r="E20" s="40"/>
      <c r="F20" s="40">
        <v>10</v>
      </c>
      <c r="G20" s="40" t="s">
        <v>1336</v>
      </c>
      <c r="H20" s="40" t="s">
        <v>1336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1337</v>
      </c>
      <c r="E27" s="40"/>
      <c r="F27" s="40">
        <v>30</v>
      </c>
      <c r="G27" s="40" t="s">
        <v>1346</v>
      </c>
      <c r="H27" s="39" t="s">
        <v>1347</v>
      </c>
      <c r="I27" s="40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1340</v>
      </c>
      <c r="E37" s="40"/>
      <c r="F37" s="40">
        <v>3</v>
      </c>
      <c r="G37" s="40" t="s">
        <v>80</v>
      </c>
      <c r="H37" s="41">
        <v>0.98</v>
      </c>
      <c r="I37" s="40">
        <v>3</v>
      </c>
      <c r="J37" s="40"/>
      <c r="K37" s="40"/>
    </row>
    <row r="38" spans="1:11">
      <c r="A38" s="39"/>
      <c r="B38" s="21"/>
      <c r="C38" s="21"/>
      <c r="D38" s="39" t="s">
        <v>1341</v>
      </c>
      <c r="E38" s="40"/>
      <c r="F38" s="40">
        <v>3</v>
      </c>
      <c r="G38" s="40" t="s">
        <v>80</v>
      </c>
      <c r="H38" s="41">
        <v>0.98</v>
      </c>
      <c r="I38" s="40">
        <v>3</v>
      </c>
      <c r="J38" s="40"/>
      <c r="K38" s="40"/>
    </row>
    <row r="39" spans="1:11">
      <c r="A39" s="39"/>
      <c r="B39" s="21"/>
      <c r="C39" s="21"/>
      <c r="D39" s="39" t="s">
        <v>1342</v>
      </c>
      <c r="E39" s="40"/>
      <c r="F39" s="40">
        <v>4</v>
      </c>
      <c r="G39" s="40" t="s">
        <v>80</v>
      </c>
      <c r="H39" s="41">
        <v>0.98</v>
      </c>
      <c r="I39" s="40">
        <v>4</v>
      </c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17:C19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21" sqref="N21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5" customHeight="1" spans="1:11">
      <c r="A2" s="39" t="s">
        <v>1</v>
      </c>
      <c r="B2" s="39"/>
      <c r="C2" s="39"/>
      <c r="D2" s="39" t="s">
        <v>1349</v>
      </c>
      <c r="E2" s="40"/>
      <c r="F2" s="40"/>
      <c r="G2" s="39" t="s">
        <v>3</v>
      </c>
      <c r="H2" s="39"/>
      <c r="I2" s="39" t="s">
        <v>1350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1351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8</v>
      </c>
      <c r="F5" s="40"/>
      <c r="G5" s="40">
        <v>8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8</v>
      </c>
      <c r="F6" s="40"/>
      <c r="G6" s="40">
        <v>8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1352</v>
      </c>
      <c r="C9" s="40"/>
      <c r="D9" s="40"/>
      <c r="E9" s="40"/>
      <c r="F9" s="40"/>
      <c r="G9" s="39" t="s">
        <v>1352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1134</v>
      </c>
      <c r="E11" s="40"/>
      <c r="F11" s="40">
        <v>20</v>
      </c>
      <c r="G11" s="40" t="s">
        <v>1353</v>
      </c>
      <c r="H11" s="40" t="s">
        <v>1353</v>
      </c>
      <c r="I11" s="40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1137</v>
      </c>
      <c r="E14" s="40"/>
      <c r="F14" s="40">
        <v>10</v>
      </c>
      <c r="G14" s="40" t="s">
        <v>140</v>
      </c>
      <c r="H14" s="40" t="s">
        <v>140</v>
      </c>
      <c r="I14" s="40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39" t="s">
        <v>39</v>
      </c>
      <c r="E18" s="40"/>
      <c r="F18" s="40">
        <v>10</v>
      </c>
      <c r="G18" s="40" t="s">
        <v>37</v>
      </c>
      <c r="H18" s="41">
        <v>1</v>
      </c>
      <c r="I18" s="40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1354</v>
      </c>
      <c r="E20" s="40"/>
      <c r="F20" s="40">
        <v>10</v>
      </c>
      <c r="G20" s="40" t="s">
        <v>1355</v>
      </c>
      <c r="H20" s="40" t="s">
        <v>1355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39" t="s">
        <v>1356</v>
      </c>
      <c r="E24" s="40"/>
      <c r="F24" s="40">
        <v>10</v>
      </c>
      <c r="G24" s="40" t="s">
        <v>1357</v>
      </c>
      <c r="H24" s="40" t="s">
        <v>1357</v>
      </c>
      <c r="I24" s="40">
        <v>10</v>
      </c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1358</v>
      </c>
      <c r="E27" s="40"/>
      <c r="F27" s="40">
        <v>10</v>
      </c>
      <c r="G27" s="40" t="s">
        <v>607</v>
      </c>
      <c r="H27" s="40" t="s">
        <v>607</v>
      </c>
      <c r="I27" s="40">
        <v>10</v>
      </c>
      <c r="J27" s="40"/>
      <c r="K27" s="40"/>
    </row>
    <row r="28" spans="1:11">
      <c r="A28" s="39"/>
      <c r="B28" s="39"/>
      <c r="C28" s="39"/>
      <c r="D28" s="39" t="s">
        <v>553</v>
      </c>
      <c r="E28" s="40"/>
      <c r="F28" s="40">
        <v>10</v>
      </c>
      <c r="G28" s="40" t="s">
        <v>1359</v>
      </c>
      <c r="H28" s="40" t="s">
        <v>1359</v>
      </c>
      <c r="I28" s="40">
        <v>10</v>
      </c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150</v>
      </c>
      <c r="E37" s="40"/>
      <c r="F37" s="40">
        <v>10</v>
      </c>
      <c r="G37" s="40" t="s">
        <v>54</v>
      </c>
      <c r="H37" s="40" t="s">
        <v>54</v>
      </c>
      <c r="I37" s="40">
        <v>20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27" sqref="M27:M28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3" customHeight="1" spans="1:11">
      <c r="A2" s="39" t="s">
        <v>1</v>
      </c>
      <c r="B2" s="39"/>
      <c r="C2" s="39"/>
      <c r="D2" s="39" t="s">
        <v>1360</v>
      </c>
      <c r="E2" s="40"/>
      <c r="F2" s="40"/>
      <c r="G2" s="39" t="s">
        <v>3</v>
      </c>
      <c r="H2" s="39"/>
      <c r="I2" s="39" t="s">
        <v>1361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1362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16</v>
      </c>
      <c r="F5" s="40"/>
      <c r="G5" s="40">
        <v>16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16</v>
      </c>
      <c r="F6" s="40"/>
      <c r="G6" s="40">
        <v>16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1363</v>
      </c>
      <c r="C9" s="40"/>
      <c r="D9" s="40"/>
      <c r="E9" s="40"/>
      <c r="F9" s="40"/>
      <c r="G9" s="39" t="s">
        <v>1363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1134</v>
      </c>
      <c r="E11" s="40"/>
      <c r="F11" s="40">
        <v>20</v>
      </c>
      <c r="G11" s="40" t="s">
        <v>1364</v>
      </c>
      <c r="H11" s="40" t="s">
        <v>1365</v>
      </c>
      <c r="I11" s="40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1137</v>
      </c>
      <c r="E14" s="40"/>
      <c r="F14" s="40">
        <v>10</v>
      </c>
      <c r="G14" s="40" t="s">
        <v>140</v>
      </c>
      <c r="H14" s="41">
        <v>0.9</v>
      </c>
      <c r="I14" s="40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39" t="s">
        <v>39</v>
      </c>
      <c r="E18" s="40"/>
      <c r="F18" s="40">
        <v>10</v>
      </c>
      <c r="G18" s="40" t="s">
        <v>37</v>
      </c>
      <c r="H18" s="41">
        <v>1</v>
      </c>
      <c r="I18" s="40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1354</v>
      </c>
      <c r="E20" s="40"/>
      <c r="F20" s="40">
        <v>10</v>
      </c>
      <c r="G20" s="40" t="s">
        <v>1366</v>
      </c>
      <c r="H20" s="40" t="s">
        <v>1366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39" t="s">
        <v>1356</v>
      </c>
      <c r="E24" s="40"/>
      <c r="F24" s="40">
        <v>10</v>
      </c>
      <c r="G24" s="40" t="s">
        <v>1357</v>
      </c>
      <c r="H24" s="40" t="s">
        <v>1367</v>
      </c>
      <c r="I24" s="40">
        <v>10</v>
      </c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1358</v>
      </c>
      <c r="E27" s="40"/>
      <c r="F27" s="40">
        <v>10</v>
      </c>
      <c r="G27" s="40" t="s">
        <v>149</v>
      </c>
      <c r="H27" s="40" t="s">
        <v>1368</v>
      </c>
      <c r="I27" s="40">
        <v>10</v>
      </c>
      <c r="J27" s="40"/>
      <c r="K27" s="40"/>
    </row>
    <row r="28" spans="1:11">
      <c r="A28" s="39"/>
      <c r="B28" s="39"/>
      <c r="C28" s="39"/>
      <c r="D28" s="39" t="s">
        <v>553</v>
      </c>
      <c r="E28" s="40"/>
      <c r="F28" s="40">
        <v>10</v>
      </c>
      <c r="G28" s="40" t="s">
        <v>1369</v>
      </c>
      <c r="H28" s="40" t="s">
        <v>1370</v>
      </c>
      <c r="I28" s="40">
        <v>10</v>
      </c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150</v>
      </c>
      <c r="E37" s="40"/>
      <c r="F37" s="40">
        <v>10</v>
      </c>
      <c r="G37" s="40" t="s">
        <v>54</v>
      </c>
      <c r="H37" s="41">
        <v>0.97</v>
      </c>
      <c r="I37" s="40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30" sqref="N30:N31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7" customHeight="1" spans="1:11">
      <c r="A2" s="39" t="s">
        <v>1</v>
      </c>
      <c r="B2" s="39"/>
      <c r="C2" s="39"/>
      <c r="D2" s="39" t="s">
        <v>1371</v>
      </c>
      <c r="E2" s="40"/>
      <c r="F2" s="40"/>
      <c r="G2" s="39" t="s">
        <v>3</v>
      </c>
      <c r="H2" s="39"/>
      <c r="I2" s="39" t="s">
        <v>1372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1373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10</v>
      </c>
      <c r="F5" s="40"/>
      <c r="G5" s="40">
        <v>10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10</v>
      </c>
      <c r="F6" s="40"/>
      <c r="G6" s="40">
        <v>10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1374</v>
      </c>
      <c r="C9" s="40"/>
      <c r="D9" s="40"/>
      <c r="E9" s="40"/>
      <c r="F9" s="40"/>
      <c r="G9" s="39" t="s">
        <v>1374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1134</v>
      </c>
      <c r="E11" s="40"/>
      <c r="F11" s="40">
        <v>20</v>
      </c>
      <c r="G11" s="40" t="s">
        <v>34</v>
      </c>
      <c r="H11" s="40" t="s">
        <v>1375</v>
      </c>
      <c r="I11" s="40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1137</v>
      </c>
      <c r="E14" s="40"/>
      <c r="F14" s="40">
        <v>10</v>
      </c>
      <c r="G14" s="40" t="s">
        <v>140</v>
      </c>
      <c r="H14" s="41">
        <v>0.9</v>
      </c>
      <c r="I14" s="40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39" t="s">
        <v>39</v>
      </c>
      <c r="E18" s="40"/>
      <c r="F18" s="40">
        <v>10</v>
      </c>
      <c r="G18" s="40" t="s">
        <v>37</v>
      </c>
      <c r="H18" s="41">
        <v>1</v>
      </c>
      <c r="I18" s="40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1354</v>
      </c>
      <c r="E20" s="40"/>
      <c r="F20" s="40">
        <v>10</v>
      </c>
      <c r="G20" s="40" t="s">
        <v>1366</v>
      </c>
      <c r="H20" s="40" t="s">
        <v>1366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39" t="s">
        <v>1356</v>
      </c>
      <c r="E24" s="40"/>
      <c r="F24" s="40">
        <v>10</v>
      </c>
      <c r="G24" s="40" t="s">
        <v>1357</v>
      </c>
      <c r="H24" s="40" t="s">
        <v>1367</v>
      </c>
      <c r="I24" s="40">
        <v>10</v>
      </c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1358</v>
      </c>
      <c r="E27" s="40"/>
      <c r="F27" s="40">
        <v>10</v>
      </c>
      <c r="G27" s="40" t="s">
        <v>149</v>
      </c>
      <c r="H27" s="40" t="s">
        <v>1368</v>
      </c>
      <c r="I27" s="40">
        <v>10</v>
      </c>
      <c r="J27" s="40"/>
      <c r="K27" s="40"/>
    </row>
    <row r="28" spans="1:11">
      <c r="A28" s="39"/>
      <c r="B28" s="39"/>
      <c r="C28" s="39"/>
      <c r="D28" s="39" t="s">
        <v>553</v>
      </c>
      <c r="E28" s="40"/>
      <c r="F28" s="40">
        <v>10</v>
      </c>
      <c r="G28" s="40" t="s">
        <v>1376</v>
      </c>
      <c r="H28" s="40" t="s">
        <v>1377</v>
      </c>
      <c r="I28" s="40">
        <v>10</v>
      </c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150</v>
      </c>
      <c r="E37" s="40"/>
      <c r="F37" s="40">
        <v>10</v>
      </c>
      <c r="G37" s="40" t="s">
        <v>54</v>
      </c>
      <c r="H37" s="41">
        <v>0.97</v>
      </c>
      <c r="I37" s="40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17" sqref="N16:N1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9" customHeight="1" spans="1:11">
      <c r="A2" s="39" t="s">
        <v>1</v>
      </c>
      <c r="B2" s="39"/>
      <c r="C2" s="39"/>
      <c r="D2" s="40" t="s">
        <v>1378</v>
      </c>
      <c r="E2" s="40"/>
      <c r="F2" s="40"/>
      <c r="G2" s="39" t="s">
        <v>3</v>
      </c>
      <c r="H2" s="39"/>
      <c r="I2" s="39" t="s">
        <v>1350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1351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212">
        <v>40.95</v>
      </c>
      <c r="F5" s="178"/>
      <c r="G5" s="212">
        <v>40.95</v>
      </c>
      <c r="H5" s="178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212">
        <v>28.5</v>
      </c>
      <c r="F6" s="178"/>
      <c r="G6" s="212">
        <v>28.5</v>
      </c>
      <c r="H6" s="178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212">
        <v>12.45</v>
      </c>
      <c r="F7" s="178"/>
      <c r="G7" s="212">
        <v>12.45</v>
      </c>
      <c r="H7" s="178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749</v>
      </c>
      <c r="C9" s="40"/>
      <c r="D9" s="40"/>
      <c r="E9" s="40"/>
      <c r="F9" s="40"/>
      <c r="G9" s="39" t="s">
        <v>749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648</v>
      </c>
      <c r="E11" s="40"/>
      <c r="F11" s="56">
        <v>20</v>
      </c>
      <c r="G11" s="66" t="s">
        <v>1379</v>
      </c>
      <c r="H11" s="66" t="s">
        <v>1379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727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4.75" spans="1:11">
      <c r="A20" s="39"/>
      <c r="B20" s="39"/>
      <c r="C20" s="39" t="s">
        <v>40</v>
      </c>
      <c r="D20" s="39" t="s">
        <v>1031</v>
      </c>
      <c r="E20" s="40"/>
      <c r="F20" s="209">
        <v>10</v>
      </c>
      <c r="G20" s="66" t="s">
        <v>1380</v>
      </c>
      <c r="H20" s="66" t="s">
        <v>1381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66" t="s">
        <v>1382</v>
      </c>
      <c r="H27" s="66" t="s">
        <v>1382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L26" sqref="L26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2" customHeight="1" spans="1:11">
      <c r="A2" s="39" t="s">
        <v>1</v>
      </c>
      <c r="B2" s="39"/>
      <c r="C2" s="39"/>
      <c r="D2" s="40" t="s">
        <v>1383</v>
      </c>
      <c r="E2" s="40"/>
      <c r="F2" s="40"/>
      <c r="G2" s="39" t="s">
        <v>3</v>
      </c>
      <c r="H2" s="39"/>
      <c r="I2" s="39" t="s">
        <v>1372</v>
      </c>
      <c r="J2" s="40"/>
      <c r="K2" s="40"/>
    </row>
    <row r="3" spans="1:11">
      <c r="A3" s="39" t="s">
        <v>5</v>
      </c>
      <c r="B3" s="39"/>
      <c r="C3" s="39"/>
      <c r="D3" s="39" t="s">
        <v>592</v>
      </c>
      <c r="E3" s="40"/>
      <c r="F3" s="40"/>
      <c r="G3" s="39" t="s">
        <v>7</v>
      </c>
      <c r="H3" s="39"/>
      <c r="I3" s="39" t="s">
        <v>1373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0.5</v>
      </c>
      <c r="F5" s="40"/>
      <c r="G5" s="40">
        <v>0.5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0.5</v>
      </c>
      <c r="F6" s="40"/>
      <c r="G6" s="40">
        <v>0.5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1384</v>
      </c>
      <c r="C9" s="40"/>
      <c r="D9" s="40"/>
      <c r="E9" s="40"/>
      <c r="F9" s="40"/>
      <c r="G9" s="39" t="s">
        <v>1384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1385</v>
      </c>
      <c r="E11" s="40"/>
      <c r="F11" s="56">
        <v>20</v>
      </c>
      <c r="G11" s="66" t="s">
        <v>1386</v>
      </c>
      <c r="H11" s="66" t="s">
        <v>1387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1388</v>
      </c>
      <c r="E20" s="40"/>
      <c r="F20" s="209">
        <v>10</v>
      </c>
      <c r="G20" s="66" t="s">
        <v>1389</v>
      </c>
      <c r="H20" s="66" t="s">
        <v>1389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66" t="s">
        <v>1390</v>
      </c>
      <c r="H27" s="66" t="s">
        <v>1390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28" sqref="M28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8" customHeight="1" spans="1:11">
      <c r="A2" s="39" t="s">
        <v>1</v>
      </c>
      <c r="B2" s="39"/>
      <c r="C2" s="39"/>
      <c r="D2" s="39" t="s">
        <v>1391</v>
      </c>
      <c r="E2" s="40"/>
      <c r="F2" s="40"/>
      <c r="G2" s="39" t="s">
        <v>3</v>
      </c>
      <c r="H2" s="39"/>
      <c r="I2" s="39" t="s">
        <v>1350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1351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104.8</v>
      </c>
      <c r="F5" s="40"/>
      <c r="G5" s="40">
        <v>104.8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73</v>
      </c>
      <c r="F6" s="40"/>
      <c r="G6" s="40">
        <v>73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31.8</v>
      </c>
      <c r="F7" s="40"/>
      <c r="G7" s="40">
        <v>31.8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1392</v>
      </c>
      <c r="C9" s="40"/>
      <c r="D9" s="40"/>
      <c r="E9" s="40"/>
      <c r="F9" s="40"/>
      <c r="G9" s="39" t="s">
        <v>1392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648</v>
      </c>
      <c r="E11" s="40"/>
      <c r="F11" s="56">
        <v>20</v>
      </c>
      <c r="G11" s="66" t="s">
        <v>1393</v>
      </c>
      <c r="H11" s="66" t="s">
        <v>1393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4.75" spans="1:11">
      <c r="A20" s="39"/>
      <c r="B20" s="39"/>
      <c r="C20" s="39" t="s">
        <v>40</v>
      </c>
      <c r="D20" s="39" t="s">
        <v>1031</v>
      </c>
      <c r="E20" s="40"/>
      <c r="F20" s="209">
        <v>10</v>
      </c>
      <c r="G20" s="66" t="s">
        <v>1394</v>
      </c>
      <c r="H20" s="66" t="s">
        <v>1395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66" t="s">
        <v>1382</v>
      </c>
      <c r="H27" s="66" t="s">
        <v>1382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25" sqref="M25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9" customHeight="1" spans="1:11">
      <c r="A2" s="39" t="s">
        <v>1</v>
      </c>
      <c r="B2" s="39"/>
      <c r="C2" s="39"/>
      <c r="D2" s="39" t="s">
        <v>1396</v>
      </c>
      <c r="E2" s="40"/>
      <c r="F2" s="40"/>
      <c r="G2" s="39" t="s">
        <v>3</v>
      </c>
      <c r="H2" s="39"/>
      <c r="I2" s="39" t="s">
        <v>1397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1398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125</v>
      </c>
      <c r="F5" s="40"/>
      <c r="G5" s="40">
        <v>125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125</v>
      </c>
      <c r="F6" s="40"/>
      <c r="G6" s="40">
        <v>125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1399</v>
      </c>
      <c r="C9" s="40"/>
      <c r="D9" s="40"/>
      <c r="E9" s="40"/>
      <c r="F9" s="40"/>
      <c r="G9" s="39" t="s">
        <v>1399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1400</v>
      </c>
      <c r="E11" s="40"/>
      <c r="F11" s="56">
        <v>20</v>
      </c>
      <c r="G11" s="66" t="s">
        <v>1401</v>
      </c>
      <c r="H11" s="66" t="s">
        <v>1401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4.75" spans="1:11">
      <c r="A20" s="39"/>
      <c r="B20" s="39"/>
      <c r="C20" s="39" t="s">
        <v>40</v>
      </c>
      <c r="D20" s="39" t="s">
        <v>1031</v>
      </c>
      <c r="E20" s="40"/>
      <c r="F20" s="209">
        <v>10</v>
      </c>
      <c r="G20" s="66" t="s">
        <v>1402</v>
      </c>
      <c r="H20" s="66" t="s">
        <v>1402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101" t="s">
        <v>1403</v>
      </c>
      <c r="H27" s="101" t="s">
        <v>1403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20" sqref="M20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8" customHeight="1" spans="1:11">
      <c r="A2" s="39" t="s">
        <v>1</v>
      </c>
      <c r="B2" s="39"/>
      <c r="C2" s="39"/>
      <c r="D2" s="39" t="s">
        <v>1404</v>
      </c>
      <c r="E2" s="40"/>
      <c r="F2" s="40"/>
      <c r="G2" s="39" t="s">
        <v>3</v>
      </c>
      <c r="H2" s="39"/>
      <c r="I2" s="39" t="s">
        <v>1405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1406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120.5</v>
      </c>
      <c r="F5" s="40"/>
      <c r="G5" s="40">
        <v>120.5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120.5</v>
      </c>
      <c r="F6" s="40"/>
      <c r="G6" s="40">
        <v>120.5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1407</v>
      </c>
      <c r="C9" s="40"/>
      <c r="D9" s="40"/>
      <c r="E9" s="40"/>
      <c r="F9" s="40"/>
      <c r="G9" s="39" t="s">
        <v>1407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1400</v>
      </c>
      <c r="E11" s="40"/>
      <c r="F11" s="56">
        <v>20</v>
      </c>
      <c r="G11" s="213" t="s">
        <v>1408</v>
      </c>
      <c r="H11" s="213" t="s">
        <v>1408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21">
        <v>10</v>
      </c>
      <c r="G14" s="211">
        <v>1</v>
      </c>
      <c r="H14" s="211">
        <v>1</v>
      </c>
      <c r="I14" s="21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39" t="s">
        <v>39</v>
      </c>
      <c r="E18" s="40"/>
      <c r="F18" s="56">
        <v>10</v>
      </c>
      <c r="G18" s="211">
        <v>1</v>
      </c>
      <c r="H18" s="211">
        <v>1</v>
      </c>
      <c r="I18" s="56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7" spans="1:11">
      <c r="A20" s="39"/>
      <c r="B20" s="39"/>
      <c r="C20" s="39" t="s">
        <v>40</v>
      </c>
      <c r="D20" s="39" t="s">
        <v>1031</v>
      </c>
      <c r="E20" s="40"/>
      <c r="F20" s="40">
        <v>10</v>
      </c>
      <c r="G20" s="40" t="s">
        <v>1409</v>
      </c>
      <c r="H20" s="40" t="s">
        <v>1409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56">
        <v>30</v>
      </c>
      <c r="G27" s="21" t="s">
        <v>1410</v>
      </c>
      <c r="H27" s="56" t="s">
        <v>1411</v>
      </c>
      <c r="I27" s="56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40">
        <v>10</v>
      </c>
      <c r="G37" s="41">
        <v>0.97</v>
      </c>
      <c r="H37" s="41">
        <v>0.97</v>
      </c>
      <c r="I37" s="44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17" sqref="M17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8" customHeight="1" spans="1:11">
      <c r="A2" s="39" t="s">
        <v>1</v>
      </c>
      <c r="B2" s="39"/>
      <c r="C2" s="39"/>
      <c r="D2" s="39" t="s">
        <v>1412</v>
      </c>
      <c r="E2" s="40"/>
      <c r="F2" s="40"/>
      <c r="G2" s="39" t="s">
        <v>3</v>
      </c>
      <c r="H2" s="39"/>
      <c r="I2" s="39" t="s">
        <v>1405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1406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20</v>
      </c>
      <c r="F5" s="40"/>
      <c r="G5" s="40">
        <v>20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20</v>
      </c>
      <c r="F6" s="40"/>
      <c r="G6" s="40">
        <v>20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1413</v>
      </c>
      <c r="C9" s="40"/>
      <c r="D9" s="40"/>
      <c r="E9" s="40"/>
      <c r="F9" s="40"/>
      <c r="G9" s="39" t="s">
        <v>1413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1414</v>
      </c>
      <c r="E11" s="40"/>
      <c r="F11" s="56">
        <v>20</v>
      </c>
      <c r="G11" s="66" t="s">
        <v>1415</v>
      </c>
      <c r="H11" s="64">
        <v>4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21">
        <v>10</v>
      </c>
      <c r="G14" s="211">
        <v>1</v>
      </c>
      <c r="H14" s="211">
        <v>1</v>
      </c>
      <c r="I14" s="21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39" t="s">
        <v>39</v>
      </c>
      <c r="E18" s="40"/>
      <c r="F18" s="56">
        <v>10</v>
      </c>
      <c r="G18" s="211">
        <v>1</v>
      </c>
      <c r="H18" s="211">
        <v>1</v>
      </c>
      <c r="I18" s="56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1416</v>
      </c>
      <c r="E20" s="40"/>
      <c r="F20" s="40">
        <v>10</v>
      </c>
      <c r="G20" s="40" t="s">
        <v>1417</v>
      </c>
      <c r="H20" s="40" t="s">
        <v>1417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56">
        <v>30</v>
      </c>
      <c r="G27" s="21" t="s">
        <v>1410</v>
      </c>
      <c r="H27" s="56" t="s">
        <v>1411</v>
      </c>
      <c r="I27" s="56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40">
        <v>10</v>
      </c>
      <c r="G37" s="41">
        <v>0.97</v>
      </c>
      <c r="H37" s="41">
        <v>0.97</v>
      </c>
      <c r="I37" s="44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26" sqref="N26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6" customHeight="1" spans="1:11">
      <c r="A2" s="39" t="s">
        <v>1</v>
      </c>
      <c r="B2" s="39"/>
      <c r="C2" s="39"/>
      <c r="D2" s="39" t="s">
        <v>1418</v>
      </c>
      <c r="E2" s="40"/>
      <c r="F2" s="40"/>
      <c r="G2" s="39" t="s">
        <v>3</v>
      </c>
      <c r="H2" s="39"/>
      <c r="I2" s="39" t="s">
        <v>1372</v>
      </c>
      <c r="J2" s="40"/>
      <c r="K2" s="40"/>
    </row>
    <row r="3" spans="1:11">
      <c r="A3" s="39" t="s">
        <v>5</v>
      </c>
      <c r="B3" s="39"/>
      <c r="C3" s="39"/>
      <c r="D3" s="39" t="s">
        <v>1419</v>
      </c>
      <c r="E3" s="40"/>
      <c r="F3" s="40"/>
      <c r="G3" s="39" t="s">
        <v>7</v>
      </c>
      <c r="H3" s="39"/>
      <c r="I3" s="39" t="s">
        <v>1373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212">
        <v>134</v>
      </c>
      <c r="F5" s="178"/>
      <c r="G5" s="212">
        <v>134</v>
      </c>
      <c r="H5" s="178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212">
        <v>104</v>
      </c>
      <c r="F6" s="178"/>
      <c r="G6" s="212">
        <v>104</v>
      </c>
      <c r="H6" s="178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212">
        <v>30</v>
      </c>
      <c r="F7" s="178"/>
      <c r="G7" s="212">
        <v>30</v>
      </c>
      <c r="H7" s="178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749</v>
      </c>
      <c r="C9" s="40"/>
      <c r="D9" s="40"/>
      <c r="E9" s="40"/>
      <c r="F9" s="40"/>
      <c r="G9" s="39" t="s">
        <v>749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648</v>
      </c>
      <c r="E11" s="40"/>
      <c r="F11" s="56">
        <v>20</v>
      </c>
      <c r="G11" s="66" t="s">
        <v>1420</v>
      </c>
      <c r="H11" s="66" t="s">
        <v>1420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209">
        <v>10</v>
      </c>
      <c r="G14" s="66">
        <v>1</v>
      </c>
      <c r="H14" s="66">
        <v>1</v>
      </c>
      <c r="I14" s="209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39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4.75" spans="1:11">
      <c r="A20" s="39"/>
      <c r="B20" s="39"/>
      <c r="C20" s="39" t="s">
        <v>40</v>
      </c>
      <c r="D20" s="39" t="s">
        <v>1031</v>
      </c>
      <c r="E20" s="40"/>
      <c r="F20" s="209">
        <v>10</v>
      </c>
      <c r="G20" s="209" t="s">
        <v>1421</v>
      </c>
      <c r="H20" s="209" t="s">
        <v>1422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209" t="s">
        <v>1423</v>
      </c>
      <c r="H27" s="209" t="s">
        <v>1423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L24" sqref="L24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3" customHeight="1" spans="1:11">
      <c r="A2" s="39" t="s">
        <v>1</v>
      </c>
      <c r="B2" s="39"/>
      <c r="C2" s="39"/>
      <c r="D2" s="40" t="s">
        <v>1424</v>
      </c>
      <c r="E2" s="40"/>
      <c r="F2" s="40"/>
      <c r="G2" s="39" t="s">
        <v>3</v>
      </c>
      <c r="H2" s="39"/>
      <c r="I2" s="39" t="s">
        <v>1405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1406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30</v>
      </c>
      <c r="F5" s="40"/>
      <c r="G5" s="40">
        <v>30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30</v>
      </c>
      <c r="F6" s="40"/>
      <c r="G6" s="40">
        <v>30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1425</v>
      </c>
      <c r="C9" s="40"/>
      <c r="D9" s="40"/>
      <c r="E9" s="40"/>
      <c r="F9" s="40"/>
      <c r="G9" s="39" t="s">
        <v>1425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1426</v>
      </c>
      <c r="E11" s="40"/>
      <c r="F11" s="40">
        <v>20</v>
      </c>
      <c r="G11" s="40" t="s">
        <v>599</v>
      </c>
      <c r="H11" s="40" t="s">
        <v>534</v>
      </c>
      <c r="I11" s="40">
        <v>10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21">
        <v>10</v>
      </c>
      <c r="G14" s="211">
        <v>1</v>
      </c>
      <c r="H14" s="211">
        <v>1</v>
      </c>
      <c r="I14" s="21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39" t="s">
        <v>39</v>
      </c>
      <c r="E18" s="40"/>
      <c r="F18" s="56">
        <v>10</v>
      </c>
      <c r="G18" s="211">
        <v>1</v>
      </c>
      <c r="H18" s="211">
        <v>1</v>
      </c>
      <c r="I18" s="56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1427</v>
      </c>
      <c r="E20" s="40"/>
      <c r="F20" s="40">
        <v>10</v>
      </c>
      <c r="G20" s="40" t="s">
        <v>1428</v>
      </c>
      <c r="H20" s="40" t="s">
        <v>1428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56">
        <v>30</v>
      </c>
      <c r="G27" s="21" t="s">
        <v>1429</v>
      </c>
      <c r="H27" s="56" t="s">
        <v>1430</v>
      </c>
      <c r="I27" s="56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40">
        <v>10</v>
      </c>
      <c r="G37" s="41">
        <v>0.97</v>
      </c>
      <c r="H37" s="41">
        <v>0.97</v>
      </c>
      <c r="I37" s="44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28" sqref="N28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1431</v>
      </c>
      <c r="E2" s="40"/>
      <c r="F2" s="40"/>
      <c r="G2" s="39" t="s">
        <v>3</v>
      </c>
      <c r="H2" s="39"/>
      <c r="I2" s="39" t="s">
        <v>1405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1406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6</v>
      </c>
      <c r="F5" s="40"/>
      <c r="G5" s="40">
        <v>6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6</v>
      </c>
      <c r="F6" s="40"/>
      <c r="G6" s="40">
        <v>6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1432</v>
      </c>
      <c r="C9" s="40"/>
      <c r="D9" s="40"/>
      <c r="E9" s="40"/>
      <c r="F9" s="40"/>
      <c r="G9" s="39" t="s">
        <v>1432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1433</v>
      </c>
      <c r="E11" s="40"/>
      <c r="F11" s="39">
        <v>10</v>
      </c>
      <c r="G11" s="142" t="s">
        <v>1434</v>
      </c>
      <c r="H11" s="142" t="s">
        <v>1435</v>
      </c>
      <c r="I11" s="39">
        <v>10</v>
      </c>
      <c r="J11" s="40"/>
      <c r="K11" s="40"/>
    </row>
    <row r="12" spans="1:11">
      <c r="A12" s="39"/>
      <c r="B12" s="39"/>
      <c r="C12" s="39"/>
      <c r="D12" s="143" t="s">
        <v>1176</v>
      </c>
      <c r="E12" s="144"/>
      <c r="F12" s="39">
        <v>10</v>
      </c>
      <c r="G12" s="142" t="s">
        <v>1177</v>
      </c>
      <c r="H12" s="142" t="s">
        <v>1178</v>
      </c>
      <c r="I12" s="39">
        <v>10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143" t="s">
        <v>1179</v>
      </c>
      <c r="E14" s="144"/>
      <c r="F14" s="39">
        <v>10</v>
      </c>
      <c r="G14" s="142" t="s">
        <v>80</v>
      </c>
      <c r="H14" s="173">
        <v>0.98</v>
      </c>
      <c r="I14" s="39">
        <v>10</v>
      </c>
      <c r="J14" s="40"/>
      <c r="K14" s="40"/>
    </row>
    <row r="15" spans="1:11">
      <c r="A15" s="39"/>
      <c r="B15" s="39"/>
      <c r="C15" s="39"/>
      <c r="D15" s="143" t="s">
        <v>471</v>
      </c>
      <c r="E15" s="144"/>
      <c r="F15" s="39">
        <v>10</v>
      </c>
      <c r="G15" s="142" t="s">
        <v>54</v>
      </c>
      <c r="H15" s="173">
        <v>0.98</v>
      </c>
      <c r="I15" s="39">
        <v>10</v>
      </c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143" t="s">
        <v>39</v>
      </c>
      <c r="E18" s="144"/>
      <c r="F18" s="39">
        <v>10</v>
      </c>
      <c r="G18" s="173" t="s">
        <v>37</v>
      </c>
      <c r="H18" s="173">
        <v>1</v>
      </c>
      <c r="I18" s="3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143" t="s">
        <v>553</v>
      </c>
      <c r="E27" s="144"/>
      <c r="F27" s="39">
        <v>30</v>
      </c>
      <c r="G27" s="159" t="s">
        <v>400</v>
      </c>
      <c r="H27" s="142" t="s">
        <v>1189</v>
      </c>
      <c r="I27" s="3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143" t="s">
        <v>1180</v>
      </c>
      <c r="E37" s="144"/>
      <c r="F37" s="39">
        <v>10</v>
      </c>
      <c r="G37" s="142" t="s">
        <v>54</v>
      </c>
      <c r="H37" s="173">
        <v>0.98</v>
      </c>
      <c r="I37" s="3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31" sqref="N31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1436</v>
      </c>
      <c r="E2" s="40"/>
      <c r="F2" s="40"/>
      <c r="G2" s="39" t="s">
        <v>3</v>
      </c>
      <c r="H2" s="39"/>
      <c r="I2" s="39" t="s">
        <v>1350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1351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/>
      <c r="F5" s="40"/>
      <c r="G5" s="40"/>
      <c r="H5" s="40"/>
      <c r="I5" s="39">
        <v>10</v>
      </c>
      <c r="J5" s="40"/>
      <c r="K5" s="40"/>
    </row>
    <row r="6" ht="38.25" spans="1:11">
      <c r="A6" s="39"/>
      <c r="B6" s="39"/>
      <c r="C6" s="39"/>
      <c r="D6" s="39" t="s">
        <v>16</v>
      </c>
      <c r="E6" s="40"/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1437</v>
      </c>
      <c r="C9" s="40"/>
      <c r="D9" s="40"/>
      <c r="E9" s="40"/>
      <c r="F9" s="40"/>
      <c r="G9" s="39" t="s">
        <v>1437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1433</v>
      </c>
      <c r="E11" s="40"/>
      <c r="F11" s="39">
        <v>10</v>
      </c>
      <c r="G11" s="142" t="s">
        <v>1174</v>
      </c>
      <c r="H11" s="142" t="s">
        <v>1175</v>
      </c>
      <c r="I11" s="39">
        <v>10</v>
      </c>
      <c r="J11" s="40"/>
      <c r="K11" s="40"/>
    </row>
    <row r="12" spans="1:11">
      <c r="A12" s="39"/>
      <c r="B12" s="39"/>
      <c r="C12" s="39"/>
      <c r="D12" s="143" t="s">
        <v>1176</v>
      </c>
      <c r="E12" s="144"/>
      <c r="F12" s="39">
        <v>10</v>
      </c>
      <c r="G12" s="142" t="s">
        <v>1177</v>
      </c>
      <c r="H12" s="142" t="s">
        <v>1178</v>
      </c>
      <c r="I12" s="39">
        <v>10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143" t="s">
        <v>1179</v>
      </c>
      <c r="E14" s="144"/>
      <c r="F14" s="39">
        <v>10</v>
      </c>
      <c r="G14" s="142" t="s">
        <v>80</v>
      </c>
      <c r="H14" s="173">
        <v>0.98</v>
      </c>
      <c r="I14" s="39">
        <v>10</v>
      </c>
      <c r="J14" s="40"/>
      <c r="K14" s="40"/>
    </row>
    <row r="15" spans="1:11">
      <c r="A15" s="39"/>
      <c r="B15" s="39"/>
      <c r="C15" s="39"/>
      <c r="D15" s="143" t="s">
        <v>471</v>
      </c>
      <c r="E15" s="144"/>
      <c r="F15" s="39">
        <v>10</v>
      </c>
      <c r="G15" s="142" t="s">
        <v>54</v>
      </c>
      <c r="H15" s="173">
        <v>0.98</v>
      </c>
      <c r="I15" s="39">
        <v>10</v>
      </c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143" t="s">
        <v>39</v>
      </c>
      <c r="E18" s="144"/>
      <c r="F18" s="39">
        <v>10</v>
      </c>
      <c r="G18" s="173" t="s">
        <v>37</v>
      </c>
      <c r="H18" s="173">
        <v>1</v>
      </c>
      <c r="I18" s="3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143" t="s">
        <v>553</v>
      </c>
      <c r="E27" s="144"/>
      <c r="F27" s="39">
        <v>30</v>
      </c>
      <c r="G27" s="159" t="s">
        <v>1438</v>
      </c>
      <c r="H27" s="142" t="s">
        <v>1439</v>
      </c>
      <c r="I27" s="3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143" t="s">
        <v>1180</v>
      </c>
      <c r="E37" s="144"/>
      <c r="F37" s="39">
        <v>10</v>
      </c>
      <c r="G37" s="142" t="s">
        <v>54</v>
      </c>
      <c r="H37" s="173">
        <v>0.98</v>
      </c>
      <c r="I37" s="3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32" sqref="M32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1440</v>
      </c>
      <c r="E2" s="40"/>
      <c r="F2" s="40"/>
      <c r="G2" s="39" t="s">
        <v>3</v>
      </c>
      <c r="H2" s="39"/>
      <c r="I2" s="39" t="s">
        <v>1361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1362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5.5</v>
      </c>
      <c r="F5" s="40"/>
      <c r="G5" s="40">
        <v>5.5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5.5</v>
      </c>
      <c r="F6" s="40"/>
      <c r="G6" s="40">
        <v>5.5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1437</v>
      </c>
      <c r="C9" s="40"/>
      <c r="D9" s="40"/>
      <c r="E9" s="40"/>
      <c r="F9" s="40"/>
      <c r="G9" s="39" t="s">
        <v>1437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1433</v>
      </c>
      <c r="E11" s="40"/>
      <c r="F11" s="39">
        <v>10</v>
      </c>
      <c r="G11" s="142" t="s">
        <v>1174</v>
      </c>
      <c r="H11" s="142" t="s">
        <v>1175</v>
      </c>
      <c r="I11" s="39">
        <v>10</v>
      </c>
      <c r="J11" s="40"/>
      <c r="K11" s="40"/>
    </row>
    <row r="12" spans="1:11">
      <c r="A12" s="39"/>
      <c r="B12" s="39"/>
      <c r="C12" s="39"/>
      <c r="D12" s="143" t="s">
        <v>1176</v>
      </c>
      <c r="E12" s="144"/>
      <c r="F12" s="39">
        <v>10</v>
      </c>
      <c r="G12" s="142" t="s">
        <v>1177</v>
      </c>
      <c r="H12" s="142" t="s">
        <v>1178</v>
      </c>
      <c r="I12" s="39">
        <v>10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143" t="s">
        <v>1179</v>
      </c>
      <c r="E14" s="144"/>
      <c r="F14" s="39">
        <v>10</v>
      </c>
      <c r="G14" s="142" t="s">
        <v>80</v>
      </c>
      <c r="H14" s="173">
        <v>0.98</v>
      </c>
      <c r="I14" s="39">
        <v>10</v>
      </c>
      <c r="J14" s="40"/>
      <c r="K14" s="40"/>
    </row>
    <row r="15" spans="1:11">
      <c r="A15" s="39"/>
      <c r="B15" s="39"/>
      <c r="C15" s="39"/>
      <c r="D15" s="143" t="s">
        <v>471</v>
      </c>
      <c r="E15" s="144"/>
      <c r="F15" s="39">
        <v>10</v>
      </c>
      <c r="G15" s="142" t="s">
        <v>54</v>
      </c>
      <c r="H15" s="173">
        <v>0.98</v>
      </c>
      <c r="I15" s="39">
        <v>10</v>
      </c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143" t="s">
        <v>39</v>
      </c>
      <c r="E18" s="144"/>
      <c r="F18" s="39">
        <v>10</v>
      </c>
      <c r="G18" s="173" t="s">
        <v>37</v>
      </c>
      <c r="H18" s="173">
        <v>1</v>
      </c>
      <c r="I18" s="3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143" t="s">
        <v>553</v>
      </c>
      <c r="E27" s="144"/>
      <c r="F27" s="39">
        <v>30</v>
      </c>
      <c r="G27" s="159" t="s">
        <v>1079</v>
      </c>
      <c r="H27" s="142" t="s">
        <v>1080</v>
      </c>
      <c r="I27" s="3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143" t="s">
        <v>1180</v>
      </c>
      <c r="E37" s="144"/>
      <c r="F37" s="39">
        <v>10</v>
      </c>
      <c r="G37" s="142" t="s">
        <v>54</v>
      </c>
      <c r="H37" s="173">
        <v>0.98</v>
      </c>
      <c r="I37" s="3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28" sqref="M28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8" customHeight="1" spans="1:11">
      <c r="A2" s="39" t="s">
        <v>1</v>
      </c>
      <c r="B2" s="39"/>
      <c r="C2" s="39"/>
      <c r="D2" s="40" t="s">
        <v>1441</v>
      </c>
      <c r="E2" s="40"/>
      <c r="F2" s="40"/>
      <c r="G2" s="39" t="s">
        <v>3</v>
      </c>
      <c r="H2" s="39"/>
      <c r="I2" s="39" t="s">
        <v>1372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1373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</v>
      </c>
      <c r="F5" s="40"/>
      <c r="G5" s="40">
        <v>5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5</v>
      </c>
      <c r="F6" s="40"/>
      <c r="G6" s="40">
        <v>5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1437</v>
      </c>
      <c r="C9" s="40"/>
      <c r="D9" s="40"/>
      <c r="E9" s="40"/>
      <c r="F9" s="40"/>
      <c r="G9" s="39" t="s">
        <v>1437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1433</v>
      </c>
      <c r="E11" s="40"/>
      <c r="F11" s="39">
        <v>10</v>
      </c>
      <c r="G11" s="142" t="s">
        <v>1174</v>
      </c>
      <c r="H11" s="142" t="s">
        <v>1175</v>
      </c>
      <c r="I11" s="39">
        <v>10</v>
      </c>
      <c r="J11" s="40"/>
      <c r="K11" s="40"/>
    </row>
    <row r="12" spans="1:11">
      <c r="A12" s="39"/>
      <c r="B12" s="39"/>
      <c r="C12" s="39"/>
      <c r="D12" s="143" t="s">
        <v>1176</v>
      </c>
      <c r="E12" s="144"/>
      <c r="F12" s="39">
        <v>10</v>
      </c>
      <c r="G12" s="142" t="s">
        <v>1177</v>
      </c>
      <c r="H12" s="142" t="s">
        <v>1178</v>
      </c>
      <c r="I12" s="39">
        <v>10</v>
      </c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143" t="s">
        <v>1179</v>
      </c>
      <c r="E14" s="144"/>
      <c r="F14" s="39">
        <v>10</v>
      </c>
      <c r="G14" s="142" t="s">
        <v>80</v>
      </c>
      <c r="H14" s="173">
        <v>0.98</v>
      </c>
      <c r="I14" s="39">
        <v>10</v>
      </c>
      <c r="J14" s="40"/>
      <c r="K14" s="40"/>
    </row>
    <row r="15" spans="1:11">
      <c r="A15" s="39"/>
      <c r="B15" s="39"/>
      <c r="C15" s="39"/>
      <c r="D15" s="143" t="s">
        <v>471</v>
      </c>
      <c r="E15" s="144"/>
      <c r="F15" s="39">
        <v>10</v>
      </c>
      <c r="G15" s="142" t="s">
        <v>54</v>
      </c>
      <c r="H15" s="173">
        <v>0.98</v>
      </c>
      <c r="I15" s="39">
        <v>10</v>
      </c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143" t="s">
        <v>39</v>
      </c>
      <c r="E18" s="144"/>
      <c r="F18" s="39">
        <v>10</v>
      </c>
      <c r="G18" s="173" t="s">
        <v>37</v>
      </c>
      <c r="H18" s="173">
        <v>1</v>
      </c>
      <c r="I18" s="3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143" t="s">
        <v>553</v>
      </c>
      <c r="E27" s="144"/>
      <c r="F27" s="39">
        <v>30</v>
      </c>
      <c r="G27" s="159" t="s">
        <v>1168</v>
      </c>
      <c r="H27" s="142" t="s">
        <v>1169</v>
      </c>
      <c r="I27" s="3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143" t="s">
        <v>1180</v>
      </c>
      <c r="E37" s="144"/>
      <c r="F37" s="39">
        <v>10</v>
      </c>
      <c r="G37" s="142" t="s">
        <v>54</v>
      </c>
      <c r="H37" s="173">
        <v>0.98</v>
      </c>
      <c r="I37" s="3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32" sqref="M31:M32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9" customHeight="1" spans="1:11">
      <c r="A2" s="39" t="s">
        <v>1</v>
      </c>
      <c r="B2" s="39"/>
      <c r="C2" s="39"/>
      <c r="D2" s="39" t="s">
        <v>1442</v>
      </c>
      <c r="E2" s="39"/>
      <c r="F2" s="39"/>
      <c r="G2" s="39" t="s">
        <v>3</v>
      </c>
      <c r="H2" s="39"/>
      <c r="I2" s="101" t="s">
        <v>1443</v>
      </c>
      <c r="J2" s="101"/>
      <c r="K2" s="101"/>
    </row>
    <row r="3" spans="1:11">
      <c r="A3" s="39" t="s">
        <v>5</v>
      </c>
      <c r="B3" s="39"/>
      <c r="C3" s="39"/>
      <c r="D3" s="39" t="s">
        <v>592</v>
      </c>
      <c r="E3" s="39"/>
      <c r="F3" s="39"/>
      <c r="G3" s="39" t="s">
        <v>7</v>
      </c>
      <c r="H3" s="39"/>
      <c r="I3" s="101" t="s">
        <v>1351</v>
      </c>
      <c r="J3" s="101"/>
      <c r="K3" s="101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</v>
      </c>
      <c r="F5" s="40"/>
      <c r="G5" s="40">
        <v>5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5</v>
      </c>
      <c r="F6" s="40"/>
      <c r="G6" s="40">
        <v>5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1444</v>
      </c>
      <c r="C9" s="40"/>
      <c r="D9" s="40"/>
      <c r="E9" s="40"/>
      <c r="F9" s="40"/>
      <c r="G9" s="39" t="s">
        <v>1444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1445</v>
      </c>
      <c r="E11" s="40"/>
      <c r="F11" s="56">
        <v>20</v>
      </c>
      <c r="G11" s="66" t="s">
        <v>1386</v>
      </c>
      <c r="H11" s="66" t="s">
        <v>1387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1446</v>
      </c>
      <c r="E20" s="40"/>
      <c r="F20" s="209">
        <v>10</v>
      </c>
      <c r="G20" s="66" t="s">
        <v>1447</v>
      </c>
      <c r="H20" s="66" t="s">
        <v>1447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66" t="s">
        <v>1448</v>
      </c>
      <c r="H27" s="66" t="s">
        <v>1448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O6" sqref="O6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7" customHeight="1" spans="1:11">
      <c r="A2" s="39" t="s">
        <v>1</v>
      </c>
      <c r="B2" s="39"/>
      <c r="C2" s="39"/>
      <c r="D2" s="40" t="s">
        <v>1449</v>
      </c>
      <c r="E2" s="40"/>
      <c r="F2" s="40"/>
      <c r="G2" s="39" t="s">
        <v>3</v>
      </c>
      <c r="H2" s="39"/>
      <c r="I2" s="39" t="s">
        <v>1350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1351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6</v>
      </c>
      <c r="F5" s="40"/>
      <c r="G5" s="40">
        <v>6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6</v>
      </c>
      <c r="F6" s="40"/>
      <c r="G6" s="40">
        <v>6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1450</v>
      </c>
      <c r="C9" s="40"/>
      <c r="D9" s="40"/>
      <c r="E9" s="40"/>
      <c r="F9" s="40"/>
      <c r="G9" s="39" t="s">
        <v>1450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1451</v>
      </c>
      <c r="E11" s="40"/>
      <c r="F11" s="56">
        <v>20</v>
      </c>
      <c r="G11" s="66" t="s">
        <v>1452</v>
      </c>
      <c r="H11" s="66" t="s">
        <v>1453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1454</v>
      </c>
      <c r="E20" s="40"/>
      <c r="F20" s="209">
        <v>10</v>
      </c>
      <c r="G20" s="210" t="s">
        <v>1455</v>
      </c>
      <c r="H20" s="210" t="s">
        <v>1455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210" t="s">
        <v>1439</v>
      </c>
      <c r="H27" s="210" t="s">
        <v>1439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31" sqref="N31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1456</v>
      </c>
      <c r="E2" s="40"/>
      <c r="F2" s="40"/>
      <c r="G2" s="39" t="s">
        <v>3</v>
      </c>
      <c r="H2" s="39"/>
      <c r="I2" s="39" t="s">
        <v>1361</v>
      </c>
      <c r="J2" s="40"/>
      <c r="K2" s="40"/>
    </row>
    <row r="3" spans="1:11">
      <c r="A3" s="39" t="s">
        <v>5</v>
      </c>
      <c r="B3" s="39"/>
      <c r="C3" s="39"/>
      <c r="D3" s="39" t="s">
        <v>592</v>
      </c>
      <c r="E3" s="40"/>
      <c r="F3" s="40"/>
      <c r="G3" s="39" t="s">
        <v>7</v>
      </c>
      <c r="H3" s="39"/>
      <c r="I3" s="39" t="s">
        <v>1362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</v>
      </c>
      <c r="F5" s="40"/>
      <c r="G5" s="40">
        <v>5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5</v>
      </c>
      <c r="F6" s="40"/>
      <c r="G6" s="40">
        <v>5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1444</v>
      </c>
      <c r="C9" s="40"/>
      <c r="D9" s="40"/>
      <c r="E9" s="40"/>
      <c r="F9" s="40"/>
      <c r="G9" s="39" t="s">
        <v>1444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1445</v>
      </c>
      <c r="E11" s="40"/>
      <c r="F11" s="56">
        <v>20</v>
      </c>
      <c r="G11" s="66" t="s">
        <v>1386</v>
      </c>
      <c r="H11" s="66" t="s">
        <v>1387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1446</v>
      </c>
      <c r="E20" s="40"/>
      <c r="F20" s="209">
        <v>10</v>
      </c>
      <c r="G20" s="66" t="s">
        <v>1447</v>
      </c>
      <c r="H20" s="66" t="s">
        <v>1447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66" t="s">
        <v>1448</v>
      </c>
      <c r="H27" s="66" t="s">
        <v>1448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14" sqref="N14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1457</v>
      </c>
      <c r="E2" s="40"/>
      <c r="F2" s="40"/>
      <c r="G2" s="39" t="s">
        <v>3</v>
      </c>
      <c r="H2" s="39"/>
      <c r="I2" s="39" t="s">
        <v>1458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1459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10</v>
      </c>
      <c r="F5" s="40"/>
      <c r="G5" s="40">
        <v>10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10</v>
      </c>
      <c r="F6" s="40"/>
      <c r="G6" s="40">
        <v>10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1460</v>
      </c>
      <c r="C9" s="40"/>
      <c r="D9" s="40"/>
      <c r="E9" s="40"/>
      <c r="F9" s="40"/>
      <c r="G9" s="39" t="s">
        <v>1460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1461</v>
      </c>
      <c r="E11" s="40"/>
      <c r="F11" s="56">
        <v>20</v>
      </c>
      <c r="G11" s="210" t="s">
        <v>1270</v>
      </c>
      <c r="H11" s="64">
        <v>1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21">
        <v>10</v>
      </c>
      <c r="G14" s="211">
        <v>1</v>
      </c>
      <c r="H14" s="211">
        <v>1</v>
      </c>
      <c r="I14" s="21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39" t="s">
        <v>39</v>
      </c>
      <c r="E18" s="40"/>
      <c r="F18" s="56">
        <v>10</v>
      </c>
      <c r="G18" s="211">
        <v>1</v>
      </c>
      <c r="H18" s="211">
        <v>1</v>
      </c>
      <c r="I18" s="56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1462</v>
      </c>
      <c r="E20" s="40"/>
      <c r="F20" s="40">
        <v>10</v>
      </c>
      <c r="G20" s="39" t="s">
        <v>1463</v>
      </c>
      <c r="H20" s="39" t="s">
        <v>1463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56">
        <v>30</v>
      </c>
      <c r="G27" s="21" t="s">
        <v>1464</v>
      </c>
      <c r="H27" s="56" t="s">
        <v>1465</v>
      </c>
      <c r="I27" s="56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40">
        <v>10</v>
      </c>
      <c r="G37" s="41">
        <v>0.97</v>
      </c>
      <c r="H37" s="41">
        <v>0.97</v>
      </c>
      <c r="I37" s="44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O15" sqref="O15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1466</v>
      </c>
      <c r="E2" s="40"/>
      <c r="F2" s="40"/>
      <c r="G2" s="39" t="s">
        <v>3</v>
      </c>
      <c r="H2" s="39"/>
      <c r="I2" s="39" t="s">
        <v>1350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1351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13.55</v>
      </c>
      <c r="F5" s="40"/>
      <c r="G5" s="40">
        <v>13.55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9</v>
      </c>
      <c r="F6" s="40"/>
      <c r="G6" s="40">
        <v>9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4.55</v>
      </c>
      <c r="F7" s="40"/>
      <c r="G7" s="40">
        <v>4.55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1467</v>
      </c>
      <c r="C9" s="40"/>
      <c r="D9" s="40"/>
      <c r="E9" s="40"/>
      <c r="F9" s="40"/>
      <c r="G9" s="39" t="s">
        <v>1467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1400</v>
      </c>
      <c r="E11" s="40"/>
      <c r="F11" s="56">
        <v>20</v>
      </c>
      <c r="G11" s="66" t="s">
        <v>1468</v>
      </c>
      <c r="H11" s="66" t="s">
        <v>1468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7" spans="1:11">
      <c r="A20" s="39"/>
      <c r="B20" s="39"/>
      <c r="C20" s="39" t="s">
        <v>40</v>
      </c>
      <c r="D20" s="39" t="s">
        <v>1031</v>
      </c>
      <c r="E20" s="40"/>
      <c r="F20" s="209">
        <v>10</v>
      </c>
      <c r="G20" s="40" t="s">
        <v>1469</v>
      </c>
      <c r="H20" s="40" t="s">
        <v>1469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101" t="s">
        <v>987</v>
      </c>
      <c r="H27" s="101" t="s">
        <v>987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28" sqref="N28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1470</v>
      </c>
      <c r="E2" s="40"/>
      <c r="F2" s="40"/>
      <c r="G2" s="39" t="s">
        <v>3</v>
      </c>
      <c r="H2" s="39"/>
      <c r="I2" s="39" t="s">
        <v>1350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1351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7</v>
      </c>
      <c r="F5" s="40"/>
      <c r="G5" s="40">
        <v>7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7</v>
      </c>
      <c r="F6" s="40"/>
      <c r="G6" s="40">
        <v>7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1471</v>
      </c>
      <c r="C9" s="40"/>
      <c r="D9" s="40"/>
      <c r="E9" s="40"/>
      <c r="F9" s="40"/>
      <c r="G9" s="39" t="s">
        <v>1471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1472</v>
      </c>
      <c r="E11" s="40"/>
      <c r="F11" s="56">
        <v>20</v>
      </c>
      <c r="G11" s="66" t="s">
        <v>813</v>
      </c>
      <c r="H11" s="66" t="s">
        <v>813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1473</v>
      </c>
      <c r="E20" s="40"/>
      <c r="F20" s="209">
        <v>10</v>
      </c>
      <c r="G20" s="66" t="s">
        <v>1474</v>
      </c>
      <c r="H20" s="66" t="s">
        <v>1474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101" t="s">
        <v>1475</v>
      </c>
      <c r="H27" s="101" t="s">
        <v>1475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28" sqref="N28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1476</v>
      </c>
      <c r="E2" s="40"/>
      <c r="F2" s="40"/>
      <c r="G2" s="39" t="s">
        <v>3</v>
      </c>
      <c r="H2" s="39"/>
      <c r="I2" s="39" t="s">
        <v>1350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1351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</v>
      </c>
      <c r="F5" s="40"/>
      <c r="G5" s="40">
        <v>2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2</v>
      </c>
      <c r="F6" s="40"/>
      <c r="G6" s="40">
        <v>2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1477</v>
      </c>
      <c r="C9" s="40"/>
      <c r="D9" s="40"/>
      <c r="E9" s="40"/>
      <c r="F9" s="40"/>
      <c r="G9" s="39" t="s">
        <v>1477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1478</v>
      </c>
      <c r="E11" s="40"/>
      <c r="F11" s="56">
        <v>20</v>
      </c>
      <c r="G11" s="66" t="s">
        <v>813</v>
      </c>
      <c r="H11" s="66" t="s">
        <v>813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39" t="s">
        <v>1479</v>
      </c>
      <c r="E20" s="40"/>
      <c r="F20" s="209">
        <v>10</v>
      </c>
      <c r="G20" s="66" t="s">
        <v>606</v>
      </c>
      <c r="H20" s="66" t="s">
        <v>606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101" t="s">
        <v>1475</v>
      </c>
      <c r="H27" s="101" t="s">
        <v>1475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29" sqref="N29:N30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1480</v>
      </c>
      <c r="E2" s="40"/>
      <c r="F2" s="40"/>
      <c r="G2" s="39" t="s">
        <v>3</v>
      </c>
      <c r="H2" s="39"/>
      <c r="I2" s="39" t="s">
        <v>1350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1351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27</v>
      </c>
      <c r="F5" s="40"/>
      <c r="G5" s="40">
        <v>27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27</v>
      </c>
      <c r="F6" s="40"/>
      <c r="G6" s="40">
        <v>27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1481</v>
      </c>
      <c r="C9" s="40"/>
      <c r="D9" s="40"/>
      <c r="E9" s="40"/>
      <c r="F9" s="40"/>
      <c r="G9" s="39" t="s">
        <v>1481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1400</v>
      </c>
      <c r="E11" s="40"/>
      <c r="F11" s="56">
        <v>20</v>
      </c>
      <c r="G11" s="66" t="s">
        <v>1482</v>
      </c>
      <c r="H11" s="66" t="s">
        <v>1482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4.75" spans="1:11">
      <c r="A20" s="39"/>
      <c r="B20" s="39"/>
      <c r="C20" s="39" t="s">
        <v>40</v>
      </c>
      <c r="D20" s="39" t="s">
        <v>1031</v>
      </c>
      <c r="E20" s="40"/>
      <c r="F20" s="209">
        <v>10</v>
      </c>
      <c r="G20" s="66" t="s">
        <v>1483</v>
      </c>
      <c r="H20" s="66" t="s">
        <v>1483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101" t="s">
        <v>1475</v>
      </c>
      <c r="H27" s="101" t="s">
        <v>1475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30" sqref="N30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1484</v>
      </c>
      <c r="E2" s="40"/>
      <c r="F2" s="40"/>
      <c r="G2" s="39" t="s">
        <v>3</v>
      </c>
      <c r="H2" s="39"/>
      <c r="I2" s="39" t="s">
        <v>1372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1373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</v>
      </c>
      <c r="F5" s="40"/>
      <c r="G5" s="40">
        <v>5</v>
      </c>
      <c r="H5" s="40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40">
        <v>5</v>
      </c>
      <c r="F6" s="40"/>
      <c r="G6" s="40">
        <v>5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1485</v>
      </c>
      <c r="C9" s="40"/>
      <c r="D9" s="40"/>
      <c r="E9" s="40"/>
      <c r="F9" s="40"/>
      <c r="G9" s="39" t="s">
        <v>1485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1400</v>
      </c>
      <c r="E11" s="40"/>
      <c r="F11" s="56">
        <v>20</v>
      </c>
      <c r="G11" s="66" t="s">
        <v>1486</v>
      </c>
      <c r="H11" s="66" t="s">
        <v>1486</v>
      </c>
      <c r="I11" s="56">
        <v>20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36</v>
      </c>
      <c r="E14" s="40"/>
      <c r="F14" s="64">
        <v>10</v>
      </c>
      <c r="G14" s="66">
        <v>1</v>
      </c>
      <c r="H14" s="66">
        <v>1</v>
      </c>
      <c r="I14" s="64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 t="s">
        <v>39</v>
      </c>
      <c r="E18" s="40"/>
      <c r="F18" s="209">
        <v>10</v>
      </c>
      <c r="G18" s="66">
        <v>1</v>
      </c>
      <c r="H18" s="66">
        <v>1</v>
      </c>
      <c r="I18" s="209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7" spans="1:11">
      <c r="A20" s="39"/>
      <c r="B20" s="39"/>
      <c r="C20" s="39" t="s">
        <v>40</v>
      </c>
      <c r="D20" s="39" t="s">
        <v>1031</v>
      </c>
      <c r="E20" s="40"/>
      <c r="F20" s="209">
        <v>10</v>
      </c>
      <c r="G20" s="40" t="s">
        <v>1487</v>
      </c>
      <c r="H20" s="40" t="s">
        <v>1487</v>
      </c>
      <c r="I20" s="209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209">
        <v>30</v>
      </c>
      <c r="G27" s="101" t="s">
        <v>1488</v>
      </c>
      <c r="H27" s="101" t="s">
        <v>1488</v>
      </c>
      <c r="I27" s="209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209">
        <v>10</v>
      </c>
      <c r="G37" s="66">
        <v>0.97</v>
      </c>
      <c r="H37" s="66">
        <v>0.97</v>
      </c>
      <c r="I37" s="209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27" sqref="N2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1489</v>
      </c>
      <c r="E2" s="40"/>
      <c r="F2" s="40"/>
      <c r="G2" s="39" t="s">
        <v>3</v>
      </c>
      <c r="H2" s="39"/>
      <c r="I2" s="39" t="s">
        <v>1490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1491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10</v>
      </c>
      <c r="F5" s="85"/>
      <c r="G5" s="86">
        <v>10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10</v>
      </c>
      <c r="F6" s="85"/>
      <c r="G6" s="86">
        <v>10</v>
      </c>
      <c r="H6" s="86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1492</v>
      </c>
      <c r="C9" s="40"/>
      <c r="D9" s="40"/>
      <c r="E9" s="40"/>
      <c r="F9" s="40"/>
      <c r="G9" s="39" t="s">
        <v>1492</v>
      </c>
      <c r="H9" s="40"/>
      <c r="I9" s="40"/>
      <c r="J9" s="40"/>
      <c r="K9" s="40"/>
    </row>
    <row r="10" ht="25.5" spans="1:11">
      <c r="A10" s="87" t="s">
        <v>23</v>
      </c>
      <c r="B10" s="39" t="s">
        <v>24</v>
      </c>
      <c r="C10" s="39" t="s">
        <v>315</v>
      </c>
      <c r="D10" s="39" t="s">
        <v>316</v>
      </c>
      <c r="E10" s="39"/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90" t="s">
        <v>31</v>
      </c>
      <c r="C11" s="90" t="s">
        <v>32</v>
      </c>
      <c r="D11" s="207" t="s">
        <v>1134</v>
      </c>
      <c r="E11" s="208"/>
      <c r="F11" s="89">
        <v>20</v>
      </c>
      <c r="G11" s="90" t="s">
        <v>1493</v>
      </c>
      <c r="H11" s="90" t="s">
        <v>1494</v>
      </c>
      <c r="I11" s="89">
        <v>20</v>
      </c>
      <c r="J11" s="39"/>
      <c r="K11" s="39"/>
    </row>
    <row r="12" spans="1:11">
      <c r="A12" s="88"/>
      <c r="B12" s="90"/>
      <c r="C12" s="90" t="s">
        <v>38</v>
      </c>
      <c r="D12" s="207" t="s">
        <v>39</v>
      </c>
      <c r="E12" s="208"/>
      <c r="F12" s="89">
        <v>20</v>
      </c>
      <c r="G12" s="97" t="s">
        <v>37</v>
      </c>
      <c r="H12" s="97">
        <v>1</v>
      </c>
      <c r="I12" s="89">
        <v>20</v>
      </c>
      <c r="J12" s="39"/>
      <c r="K12" s="39"/>
    </row>
    <row r="13" ht="25.5" spans="1:11">
      <c r="A13" s="88"/>
      <c r="B13" s="90"/>
      <c r="C13" s="90" t="s">
        <v>40</v>
      </c>
      <c r="D13" s="207" t="s">
        <v>850</v>
      </c>
      <c r="E13" s="208"/>
      <c r="F13" s="89">
        <v>10</v>
      </c>
      <c r="G13" s="90" t="s">
        <v>1495</v>
      </c>
      <c r="H13" s="90" t="s">
        <v>1496</v>
      </c>
      <c r="I13" s="89">
        <v>10</v>
      </c>
      <c r="J13" s="39"/>
      <c r="K13" s="39"/>
    </row>
    <row r="14" spans="1:11">
      <c r="A14" s="88"/>
      <c r="B14" s="90" t="s">
        <v>43</v>
      </c>
      <c r="C14" s="90" t="s">
        <v>853</v>
      </c>
      <c r="D14" s="207" t="s">
        <v>1140</v>
      </c>
      <c r="E14" s="208"/>
      <c r="F14" s="89">
        <v>10</v>
      </c>
      <c r="G14" s="90" t="s">
        <v>1497</v>
      </c>
      <c r="H14" s="90" t="s">
        <v>1498</v>
      </c>
      <c r="I14" s="89">
        <v>10</v>
      </c>
      <c r="J14" s="39"/>
      <c r="K14" s="39"/>
    </row>
    <row r="15" spans="1:11">
      <c r="A15" s="88"/>
      <c r="B15" s="90"/>
      <c r="C15" s="90"/>
      <c r="D15" s="207" t="s">
        <v>1143</v>
      </c>
      <c r="E15" s="208"/>
      <c r="F15" s="89">
        <v>10</v>
      </c>
      <c r="G15" s="90" t="s">
        <v>1499</v>
      </c>
      <c r="H15" s="90" t="s">
        <v>1500</v>
      </c>
      <c r="I15" s="89">
        <v>10</v>
      </c>
      <c r="J15" s="39"/>
      <c r="K15" s="39"/>
    </row>
    <row r="16" ht="25.5" spans="1:11">
      <c r="A16" s="88"/>
      <c r="B16" s="90"/>
      <c r="C16" s="90" t="s">
        <v>857</v>
      </c>
      <c r="D16" s="207" t="s">
        <v>553</v>
      </c>
      <c r="E16" s="208"/>
      <c r="F16" s="89">
        <v>10</v>
      </c>
      <c r="G16" s="92" t="s">
        <v>1501</v>
      </c>
      <c r="H16" s="92" t="s">
        <v>1502</v>
      </c>
      <c r="I16" s="89">
        <v>10</v>
      </c>
      <c r="J16" s="39"/>
      <c r="K16" s="39"/>
    </row>
    <row r="17" ht="38.25" spans="1:11">
      <c r="A17" s="93"/>
      <c r="B17" s="90" t="s">
        <v>51</v>
      </c>
      <c r="C17" s="90" t="s">
        <v>860</v>
      </c>
      <c r="D17" s="207" t="s">
        <v>1146</v>
      </c>
      <c r="E17" s="208"/>
      <c r="F17" s="89">
        <v>10</v>
      </c>
      <c r="G17" s="90" t="s">
        <v>54</v>
      </c>
      <c r="H17" s="97">
        <v>0.98</v>
      </c>
      <c r="I17" s="89">
        <v>10</v>
      </c>
      <c r="J17" s="39"/>
      <c r="K17" s="39"/>
    </row>
    <row r="18" spans="1:11">
      <c r="A18" s="39" t="s">
        <v>55</v>
      </c>
      <c r="B18" s="39"/>
      <c r="C18" s="39"/>
      <c r="D18" s="39"/>
      <c r="E18" s="39"/>
      <c r="F18" s="39">
        <v>100</v>
      </c>
      <c r="G18" s="98"/>
      <c r="H18" s="99"/>
      <c r="I18" s="39">
        <v>100</v>
      </c>
      <c r="J18" s="39"/>
      <c r="K18" s="39"/>
    </row>
  </sheetData>
  <mergeCells count="3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D12:E12"/>
    <mergeCell ref="D13:E13"/>
    <mergeCell ref="D14:E14"/>
    <mergeCell ref="D15:E15"/>
    <mergeCell ref="D16:E16"/>
    <mergeCell ref="D17:E17"/>
    <mergeCell ref="A18:E18"/>
    <mergeCell ref="G18:H18"/>
    <mergeCell ref="J18:K18"/>
    <mergeCell ref="A8:A9"/>
    <mergeCell ref="A10:A17"/>
    <mergeCell ref="B11:B13"/>
    <mergeCell ref="B14:B16"/>
    <mergeCell ref="C14:C15"/>
    <mergeCell ref="A4:C7"/>
  </mergeCells>
  <pageMargins left="0.75" right="0.75" top="1" bottom="1" header="0.5" footer="0.5"/>
  <headerFooter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27" sqref="M2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1503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1491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</v>
      </c>
      <c r="F5" s="40"/>
      <c r="G5" s="40">
        <v>5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5</v>
      </c>
      <c r="F6" s="40"/>
      <c r="G6" s="40">
        <v>5</v>
      </c>
      <c r="H6" s="40"/>
      <c r="I6" s="40">
        <v>10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1505</v>
      </c>
      <c r="C9" s="40"/>
      <c r="D9" s="40"/>
      <c r="E9" s="40"/>
      <c r="F9" s="40"/>
      <c r="G9" s="40" t="s">
        <v>1505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05" t="s">
        <v>1173</v>
      </c>
      <c r="E11" s="206"/>
      <c r="F11" s="40">
        <v>10</v>
      </c>
      <c r="G11" s="33" t="s">
        <v>1506</v>
      </c>
      <c r="H11" s="33" t="s">
        <v>1507</v>
      </c>
      <c r="I11" s="40">
        <v>10</v>
      </c>
      <c r="J11" s="40"/>
      <c r="K11" s="40"/>
    </row>
    <row r="12" spans="1:11">
      <c r="A12" s="39"/>
      <c r="B12" s="39"/>
      <c r="C12" s="39"/>
      <c r="D12" s="205" t="s">
        <v>1176</v>
      </c>
      <c r="E12" s="206"/>
      <c r="F12" s="40">
        <v>10</v>
      </c>
      <c r="G12" s="33" t="s">
        <v>1177</v>
      </c>
      <c r="H12" s="33" t="s">
        <v>1178</v>
      </c>
      <c r="I12" s="40">
        <v>10</v>
      </c>
      <c r="J12" s="40"/>
      <c r="K12" s="40"/>
    </row>
    <row r="13" spans="1:11">
      <c r="A13" s="39"/>
      <c r="B13" s="39"/>
      <c r="C13" s="39" t="s">
        <v>35</v>
      </c>
      <c r="D13" s="205" t="s">
        <v>1179</v>
      </c>
      <c r="E13" s="206"/>
      <c r="F13" s="40">
        <v>10</v>
      </c>
      <c r="G13" s="33" t="s">
        <v>80</v>
      </c>
      <c r="H13" s="35">
        <v>0.98</v>
      </c>
      <c r="I13" s="40">
        <v>10</v>
      </c>
      <c r="J13" s="40"/>
      <c r="K13" s="40"/>
    </row>
    <row r="14" spans="1:11">
      <c r="A14" s="39"/>
      <c r="B14" s="39"/>
      <c r="C14" s="39"/>
      <c r="D14" s="205" t="s">
        <v>471</v>
      </c>
      <c r="E14" s="206"/>
      <c r="F14" s="40">
        <v>10</v>
      </c>
      <c r="G14" s="33" t="s">
        <v>54</v>
      </c>
      <c r="H14" s="35">
        <v>0.97</v>
      </c>
      <c r="I14" s="40">
        <v>10</v>
      </c>
      <c r="J14" s="40"/>
      <c r="K14" s="40"/>
    </row>
    <row r="15" spans="1:11">
      <c r="A15" s="39"/>
      <c r="B15" s="39"/>
      <c r="C15" s="39" t="s">
        <v>38</v>
      </c>
      <c r="D15" s="205" t="s">
        <v>39</v>
      </c>
      <c r="E15" s="206"/>
      <c r="F15" s="40">
        <v>10</v>
      </c>
      <c r="G15" s="35" t="s">
        <v>37</v>
      </c>
      <c r="H15" s="35">
        <v>1</v>
      </c>
      <c r="I15" s="40">
        <v>10</v>
      </c>
      <c r="J15" s="40"/>
      <c r="K15" s="40"/>
    </row>
    <row r="16" ht="25.5" spans="1:11">
      <c r="A16" s="39"/>
      <c r="B16" s="39" t="s">
        <v>398</v>
      </c>
      <c r="C16" s="39" t="s">
        <v>48</v>
      </c>
      <c r="D16" s="40" t="s">
        <v>553</v>
      </c>
      <c r="E16" s="40"/>
      <c r="F16" s="40">
        <v>30</v>
      </c>
      <c r="G16" s="36" t="s">
        <v>1508</v>
      </c>
      <c r="H16" s="36" t="s">
        <v>1509</v>
      </c>
      <c r="I16" s="40">
        <v>30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40" t="s">
        <v>1180</v>
      </c>
      <c r="E17" s="40"/>
      <c r="F17" s="40">
        <v>10</v>
      </c>
      <c r="G17" s="33" t="s">
        <v>54</v>
      </c>
      <c r="H17" s="35">
        <v>0.98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1">
        <v>100</v>
      </c>
      <c r="G18" s="129"/>
      <c r="H18" s="127"/>
      <c r="I18" s="21">
        <v>100</v>
      </c>
      <c r="J18" s="40"/>
      <c r="K18" s="40"/>
    </row>
  </sheetData>
  <mergeCells count="4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5"/>
    <mergeCell ref="C11:C12"/>
    <mergeCell ref="C13:C14"/>
    <mergeCell ref="A4:C7"/>
  </mergeCells>
  <pageMargins left="0.75" right="0.75" top="1" bottom="1" header="0.5" footer="0.5"/>
  <headerFooter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N24" sqref="N24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1510</v>
      </c>
      <c r="E2" s="40"/>
      <c r="F2" s="40"/>
      <c r="G2" s="39" t="s">
        <v>3</v>
      </c>
      <c r="H2" s="39"/>
      <c r="I2" s="40" t="s">
        <v>1511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1491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</v>
      </c>
      <c r="F6" s="40"/>
      <c r="G6" s="40">
        <v>4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1512</v>
      </c>
      <c r="C9" s="40"/>
      <c r="D9" s="40"/>
      <c r="E9" s="40"/>
      <c r="F9" s="40"/>
      <c r="G9" s="39" t="s">
        <v>1512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1513</v>
      </c>
      <c r="E11" s="40"/>
      <c r="F11" s="40">
        <v>20</v>
      </c>
      <c r="G11" s="39" t="s">
        <v>1270</v>
      </c>
      <c r="H11" s="40" t="s">
        <v>534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35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40">
        <v>10</v>
      </c>
      <c r="G13" s="33" t="s">
        <v>37</v>
      </c>
      <c r="H13" s="41">
        <v>1</v>
      </c>
      <c r="I13" s="40">
        <v>10</v>
      </c>
      <c r="J13" s="40"/>
      <c r="K13" s="40"/>
    </row>
    <row r="14" ht="25.5" spans="1:11">
      <c r="A14" s="39"/>
      <c r="B14" s="39"/>
      <c r="C14" s="39" t="s">
        <v>40</v>
      </c>
      <c r="D14" s="98" t="s">
        <v>1514</v>
      </c>
      <c r="E14" s="127"/>
      <c r="F14" s="40">
        <v>10</v>
      </c>
      <c r="G14" s="39" t="s">
        <v>1515</v>
      </c>
      <c r="H14" s="40" t="s">
        <v>1516</v>
      </c>
      <c r="I14" s="40">
        <v>10</v>
      </c>
      <c r="J14" s="129"/>
      <c r="K14" s="127"/>
    </row>
    <row r="15" ht="25.5" spans="1:11">
      <c r="A15" s="39"/>
      <c r="B15" s="39" t="s">
        <v>43</v>
      </c>
      <c r="C15" s="39" t="s">
        <v>44</v>
      </c>
      <c r="D15" s="39"/>
      <c r="E15" s="40"/>
      <c r="F15" s="40"/>
      <c r="G15" s="40"/>
      <c r="H15" s="40"/>
      <c r="I15" s="40"/>
      <c r="J15" s="40"/>
      <c r="K15" s="40"/>
    </row>
    <row r="16" ht="25.5" spans="1:11">
      <c r="A16" s="39"/>
      <c r="B16" s="39"/>
      <c r="C16" s="39" t="s">
        <v>48</v>
      </c>
      <c r="D16" s="39" t="s">
        <v>553</v>
      </c>
      <c r="E16" s="40"/>
      <c r="F16" s="40">
        <v>15</v>
      </c>
      <c r="G16" s="39" t="s">
        <v>1517</v>
      </c>
      <c r="H16" s="40" t="s">
        <v>1518</v>
      </c>
      <c r="I16" s="40">
        <v>15</v>
      </c>
      <c r="J16" s="40"/>
      <c r="K16" s="40"/>
    </row>
    <row r="17" ht="24" spans="1:11">
      <c r="A17" s="39"/>
      <c r="B17" s="39"/>
      <c r="C17" s="21" t="s">
        <v>49</v>
      </c>
      <c r="D17" s="40"/>
      <c r="E17" s="40"/>
      <c r="F17" s="40"/>
      <c r="G17" s="40"/>
      <c r="H17" s="40"/>
      <c r="I17" s="44"/>
      <c r="J17" s="40"/>
      <c r="K17" s="40"/>
    </row>
    <row r="18" ht="24" spans="1:11">
      <c r="A18" s="39"/>
      <c r="B18" s="39"/>
      <c r="C18" s="21" t="s">
        <v>50</v>
      </c>
      <c r="D18" s="39" t="s">
        <v>1519</v>
      </c>
      <c r="E18" s="40"/>
      <c r="F18" s="39">
        <v>15</v>
      </c>
      <c r="G18" s="39" t="s">
        <v>1520</v>
      </c>
      <c r="H18" s="39" t="s">
        <v>1520</v>
      </c>
      <c r="I18" s="44">
        <v>15</v>
      </c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1521</v>
      </c>
      <c r="E19" s="40"/>
      <c r="F19" s="40">
        <v>10</v>
      </c>
      <c r="G19" s="40" t="s">
        <v>1522</v>
      </c>
      <c r="H19" s="41">
        <v>0.97</v>
      </c>
      <c r="I19" s="44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4"/>
    <mergeCell ref="B15:B18"/>
    <mergeCell ref="A4:C7"/>
  </mergeCells>
  <pageMargins left="0.75" right="0.75" top="1" bottom="1" header="0.5" footer="0.5"/>
  <headerFooter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O20" sqref="O20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1523</v>
      </c>
      <c r="E2" s="40"/>
      <c r="F2" s="40"/>
      <c r="G2" s="39" t="s">
        <v>3</v>
      </c>
      <c r="H2" s="39"/>
      <c r="I2" s="40" t="s">
        <v>1511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1491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29</v>
      </c>
      <c r="F5" s="40"/>
      <c r="G5" s="40">
        <v>29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29</v>
      </c>
      <c r="F6" s="40"/>
      <c r="G6" s="40">
        <v>29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1524</v>
      </c>
      <c r="C9" s="40"/>
      <c r="D9" s="40"/>
      <c r="E9" s="40"/>
      <c r="F9" s="40"/>
      <c r="G9" s="39" t="s">
        <v>1525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87" t="s">
        <v>1526</v>
      </c>
      <c r="C11" s="87" t="s">
        <v>32</v>
      </c>
      <c r="D11" s="40" t="s">
        <v>1527</v>
      </c>
      <c r="E11" s="40"/>
      <c r="F11" s="40">
        <v>5</v>
      </c>
      <c r="G11" s="39" t="s">
        <v>1528</v>
      </c>
      <c r="H11" s="40" t="s">
        <v>1529</v>
      </c>
      <c r="I11" s="40">
        <v>5</v>
      </c>
      <c r="J11" s="40"/>
      <c r="K11" s="40"/>
    </row>
    <row r="12" spans="1:11">
      <c r="A12" s="39"/>
      <c r="B12" s="107"/>
      <c r="C12" s="107"/>
      <c r="D12" s="98" t="s">
        <v>1530</v>
      </c>
      <c r="E12" s="127"/>
      <c r="F12" s="40">
        <v>5</v>
      </c>
      <c r="G12" s="39" t="s">
        <v>1531</v>
      </c>
      <c r="H12" s="39" t="s">
        <v>1532</v>
      </c>
      <c r="I12" s="40">
        <v>5</v>
      </c>
      <c r="J12" s="129"/>
      <c r="K12" s="127"/>
    </row>
    <row r="13" spans="1:11">
      <c r="A13" s="39"/>
      <c r="B13" s="107"/>
      <c r="C13" s="107"/>
      <c r="D13" s="98" t="s">
        <v>1533</v>
      </c>
      <c r="E13" s="127"/>
      <c r="F13" s="40">
        <v>5</v>
      </c>
      <c r="G13" s="39" t="s">
        <v>1531</v>
      </c>
      <c r="H13" s="39" t="s">
        <v>1532</v>
      </c>
      <c r="I13" s="40">
        <v>5</v>
      </c>
      <c r="J13" s="129"/>
      <c r="K13" s="127"/>
    </row>
    <row r="14" spans="1:11">
      <c r="A14" s="39"/>
      <c r="B14" s="107"/>
      <c r="C14" s="125"/>
      <c r="D14" s="98" t="s">
        <v>1534</v>
      </c>
      <c r="E14" s="127"/>
      <c r="F14" s="40">
        <v>5</v>
      </c>
      <c r="G14" s="39" t="s">
        <v>243</v>
      </c>
      <c r="H14" s="39" t="s">
        <v>1270</v>
      </c>
      <c r="I14" s="40">
        <v>5</v>
      </c>
      <c r="J14" s="129"/>
      <c r="K14" s="127"/>
    </row>
    <row r="15" spans="1:11">
      <c r="A15" s="39"/>
      <c r="B15" s="107"/>
      <c r="C15" s="39" t="s">
        <v>35</v>
      </c>
      <c r="D15" s="39" t="s">
        <v>36</v>
      </c>
      <c r="E15" s="40"/>
      <c r="F15" s="40">
        <v>10</v>
      </c>
      <c r="G15" s="35">
        <v>1</v>
      </c>
      <c r="H15" s="41">
        <v>1</v>
      </c>
      <c r="I15" s="40">
        <v>10</v>
      </c>
      <c r="J15" s="40"/>
      <c r="K15" s="40"/>
    </row>
    <row r="16" spans="1:11">
      <c r="A16" s="39"/>
      <c r="B16" s="107"/>
      <c r="C16" s="39" t="s">
        <v>38</v>
      </c>
      <c r="D16" s="39" t="s">
        <v>39</v>
      </c>
      <c r="E16" s="40"/>
      <c r="F16" s="40">
        <v>10</v>
      </c>
      <c r="G16" s="33" t="s">
        <v>37</v>
      </c>
      <c r="H16" s="41">
        <v>1</v>
      </c>
      <c r="I16" s="40">
        <v>10</v>
      </c>
      <c r="J16" s="40"/>
      <c r="K16" s="40"/>
    </row>
    <row r="17" ht="26.25" spans="1:11">
      <c r="A17" s="39"/>
      <c r="B17" s="107"/>
      <c r="C17" s="87" t="s">
        <v>40</v>
      </c>
      <c r="D17" s="98" t="s">
        <v>1535</v>
      </c>
      <c r="E17" s="127"/>
      <c r="F17" s="40">
        <v>5</v>
      </c>
      <c r="G17" s="40" t="s">
        <v>1536</v>
      </c>
      <c r="H17" s="40" t="s">
        <v>1537</v>
      </c>
      <c r="I17" s="40">
        <v>5</v>
      </c>
      <c r="J17" s="129"/>
      <c r="K17" s="127"/>
    </row>
    <row r="18" ht="26.25" spans="1:11">
      <c r="A18" s="39"/>
      <c r="B18" s="107"/>
      <c r="C18" s="107"/>
      <c r="D18" s="98" t="s">
        <v>1034</v>
      </c>
      <c r="E18" s="99"/>
      <c r="F18" s="40">
        <v>5</v>
      </c>
      <c r="G18" s="40" t="s">
        <v>1538</v>
      </c>
      <c r="H18" s="40" t="s">
        <v>1417</v>
      </c>
      <c r="I18" s="40">
        <v>5</v>
      </c>
      <c r="J18" s="129"/>
      <c r="K18" s="127"/>
    </row>
    <row r="19" ht="26.25" spans="1:11">
      <c r="A19" s="39"/>
      <c r="B19" s="107"/>
      <c r="C19" s="107"/>
      <c r="D19" s="98" t="s">
        <v>1416</v>
      </c>
      <c r="E19" s="99"/>
      <c r="F19" s="40">
        <v>5</v>
      </c>
      <c r="G19" s="40" t="s">
        <v>1539</v>
      </c>
      <c r="H19" s="40" t="s">
        <v>1540</v>
      </c>
      <c r="I19" s="40">
        <v>5</v>
      </c>
      <c r="J19" s="129"/>
      <c r="K19" s="127"/>
    </row>
    <row r="20" ht="26.25" spans="1:11">
      <c r="A20" s="39"/>
      <c r="B20" s="125"/>
      <c r="C20" s="125"/>
      <c r="D20" s="98" t="s">
        <v>1541</v>
      </c>
      <c r="E20" s="99"/>
      <c r="F20" s="40">
        <v>5</v>
      </c>
      <c r="G20" s="40" t="s">
        <v>1542</v>
      </c>
      <c r="H20" s="40" t="s">
        <v>1543</v>
      </c>
      <c r="I20" s="40">
        <v>5</v>
      </c>
      <c r="J20" s="129"/>
      <c r="K20" s="127"/>
    </row>
    <row r="21" ht="25.5" spans="1:11">
      <c r="A21" s="39"/>
      <c r="B21" s="39" t="s">
        <v>43</v>
      </c>
      <c r="C21" s="39" t="s">
        <v>44</v>
      </c>
      <c r="D21" s="39"/>
      <c r="E21" s="40"/>
      <c r="F21" s="40"/>
      <c r="G21" s="40"/>
      <c r="H21" s="40"/>
      <c r="I21" s="40"/>
      <c r="J21" s="40"/>
      <c r="K21" s="40"/>
    </row>
    <row r="22" ht="25.5" spans="1:11">
      <c r="A22" s="39"/>
      <c r="B22" s="39"/>
      <c r="C22" s="39" t="s">
        <v>48</v>
      </c>
      <c r="D22" s="39" t="s">
        <v>553</v>
      </c>
      <c r="E22" s="40"/>
      <c r="F22" s="40">
        <v>15</v>
      </c>
      <c r="G22" s="40" t="s">
        <v>1544</v>
      </c>
      <c r="H22" s="40" t="s">
        <v>1545</v>
      </c>
      <c r="I22" s="40">
        <v>15</v>
      </c>
      <c r="J22" s="40"/>
      <c r="K22" s="40"/>
    </row>
    <row r="23" ht="24" spans="1:11">
      <c r="A23" s="39"/>
      <c r="B23" s="39"/>
      <c r="C23" s="21" t="s">
        <v>49</v>
      </c>
      <c r="D23" s="40"/>
      <c r="E23" s="40"/>
      <c r="F23" s="40"/>
      <c r="G23" s="40"/>
      <c r="H23" s="40"/>
      <c r="I23" s="44"/>
      <c r="J23" s="40"/>
      <c r="K23" s="40"/>
    </row>
    <row r="24" ht="24" spans="1:11">
      <c r="A24" s="39"/>
      <c r="B24" s="39"/>
      <c r="C24" s="21" t="s">
        <v>50</v>
      </c>
      <c r="D24" s="39" t="s">
        <v>1519</v>
      </c>
      <c r="E24" s="40"/>
      <c r="F24" s="39">
        <v>15</v>
      </c>
      <c r="G24" s="39" t="s">
        <v>1520</v>
      </c>
      <c r="H24" s="39" t="s">
        <v>1520</v>
      </c>
      <c r="I24" s="44">
        <v>15</v>
      </c>
      <c r="J24" s="40"/>
      <c r="K24" s="40"/>
    </row>
    <row r="25" ht="24" spans="1:11">
      <c r="A25" s="39"/>
      <c r="B25" s="21" t="s">
        <v>51</v>
      </c>
      <c r="C25" s="21" t="s">
        <v>52</v>
      </c>
      <c r="D25" s="39" t="s">
        <v>1521</v>
      </c>
      <c r="E25" s="40"/>
      <c r="F25" s="40">
        <v>10</v>
      </c>
      <c r="G25" s="40" t="s">
        <v>1522</v>
      </c>
      <c r="H25" s="41">
        <v>0.97</v>
      </c>
      <c r="I25" s="44">
        <v>10</v>
      </c>
      <c r="J25" s="40"/>
      <c r="K25" s="40"/>
    </row>
    <row r="26" spans="1:11">
      <c r="A26" s="21" t="s">
        <v>55</v>
      </c>
      <c r="B26" s="21"/>
      <c r="C26" s="21"/>
      <c r="D26" s="21"/>
      <c r="E26" s="21"/>
      <c r="F26" s="21">
        <v>100</v>
      </c>
      <c r="G26" s="129"/>
      <c r="H26" s="127"/>
      <c r="I26" s="44">
        <v>100</v>
      </c>
      <c r="J26" s="40"/>
      <c r="K26" s="40"/>
    </row>
  </sheetData>
  <mergeCells count="6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D19:E19"/>
    <mergeCell ref="D20:E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A26:E26"/>
    <mergeCell ref="G26:H26"/>
    <mergeCell ref="J26:K26"/>
    <mergeCell ref="A8:A9"/>
    <mergeCell ref="A10:A25"/>
    <mergeCell ref="B11:B20"/>
    <mergeCell ref="B21:B24"/>
    <mergeCell ref="C11:C14"/>
    <mergeCell ref="C17:C20"/>
    <mergeCell ref="A4:C7"/>
  </mergeCells>
  <pageMargins left="0.75" right="0.75" top="1" bottom="1" header="0.5" footer="0.5"/>
  <headerFooter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16" sqref="O1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1546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1547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7</v>
      </c>
      <c r="F5" s="40"/>
      <c r="G5" s="40">
        <v>7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7</v>
      </c>
      <c r="F6" s="40"/>
      <c r="G6" s="40">
        <v>7</v>
      </c>
      <c r="H6" s="40"/>
      <c r="I6" s="40">
        <v>10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1548</v>
      </c>
      <c r="C9" s="40"/>
      <c r="D9" s="40"/>
      <c r="E9" s="40"/>
      <c r="F9" s="40"/>
      <c r="G9" s="40" t="s">
        <v>1548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05" t="s">
        <v>1173</v>
      </c>
      <c r="E11" s="206"/>
      <c r="F11" s="40">
        <v>10</v>
      </c>
      <c r="G11" s="33" t="s">
        <v>1549</v>
      </c>
      <c r="H11" s="33" t="s">
        <v>1550</v>
      </c>
      <c r="I11" s="40">
        <v>10</v>
      </c>
      <c r="J11" s="40"/>
      <c r="K11" s="40"/>
    </row>
    <row r="12" spans="1:11">
      <c r="A12" s="39"/>
      <c r="B12" s="39"/>
      <c r="C12" s="39"/>
      <c r="D12" s="205" t="s">
        <v>1176</v>
      </c>
      <c r="E12" s="206"/>
      <c r="F12" s="40">
        <v>10</v>
      </c>
      <c r="G12" s="33" t="s">
        <v>1177</v>
      </c>
      <c r="H12" s="33" t="s">
        <v>1178</v>
      </c>
      <c r="I12" s="40">
        <v>10</v>
      </c>
      <c r="J12" s="40"/>
      <c r="K12" s="40"/>
    </row>
    <row r="13" spans="1:11">
      <c r="A13" s="39"/>
      <c r="B13" s="39"/>
      <c r="C13" s="39" t="s">
        <v>35</v>
      </c>
      <c r="D13" s="205" t="s">
        <v>1179</v>
      </c>
      <c r="E13" s="206"/>
      <c r="F13" s="40">
        <v>10</v>
      </c>
      <c r="G13" s="33" t="s">
        <v>80</v>
      </c>
      <c r="H13" s="35">
        <v>0.98</v>
      </c>
      <c r="I13" s="40">
        <v>10</v>
      </c>
      <c r="J13" s="40"/>
      <c r="K13" s="40"/>
    </row>
    <row r="14" spans="1:11">
      <c r="A14" s="39"/>
      <c r="B14" s="39"/>
      <c r="C14" s="39"/>
      <c r="D14" s="205" t="s">
        <v>471</v>
      </c>
      <c r="E14" s="206"/>
      <c r="F14" s="40">
        <v>10</v>
      </c>
      <c r="G14" s="33" t="s">
        <v>54</v>
      </c>
      <c r="H14" s="35">
        <v>0.97</v>
      </c>
      <c r="I14" s="40">
        <v>10</v>
      </c>
      <c r="J14" s="40"/>
      <c r="K14" s="40"/>
    </row>
    <row r="15" spans="1:11">
      <c r="A15" s="39"/>
      <c r="B15" s="39"/>
      <c r="C15" s="39" t="s">
        <v>38</v>
      </c>
      <c r="D15" s="205" t="s">
        <v>39</v>
      </c>
      <c r="E15" s="206"/>
      <c r="F15" s="40">
        <v>10</v>
      </c>
      <c r="G15" s="35" t="s">
        <v>37</v>
      </c>
      <c r="H15" s="35">
        <v>1</v>
      </c>
      <c r="I15" s="40">
        <v>10</v>
      </c>
      <c r="J15" s="40"/>
      <c r="K15" s="40"/>
    </row>
    <row r="16" ht="25.5" spans="1:11">
      <c r="A16" s="39"/>
      <c r="B16" s="39" t="s">
        <v>398</v>
      </c>
      <c r="C16" s="39" t="s">
        <v>48</v>
      </c>
      <c r="D16" s="40" t="s">
        <v>553</v>
      </c>
      <c r="E16" s="40"/>
      <c r="F16" s="40">
        <v>30</v>
      </c>
      <c r="G16" s="36" t="s">
        <v>1551</v>
      </c>
      <c r="H16" s="36" t="s">
        <v>1552</v>
      </c>
      <c r="I16" s="40">
        <v>30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40" t="s">
        <v>1180</v>
      </c>
      <c r="E17" s="40"/>
      <c r="F17" s="40">
        <v>10</v>
      </c>
      <c r="G17" s="33" t="s">
        <v>54</v>
      </c>
      <c r="H17" s="35">
        <v>0.98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1">
        <v>100</v>
      </c>
      <c r="G18" s="129"/>
      <c r="H18" s="127"/>
      <c r="I18" s="21">
        <v>100</v>
      </c>
      <c r="J18" s="40"/>
      <c r="K18" s="40"/>
    </row>
  </sheetData>
  <mergeCells count="4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5"/>
    <mergeCell ref="C11:C12"/>
    <mergeCell ref="C13:C14"/>
    <mergeCell ref="A4:C7"/>
  </mergeCells>
  <pageMargins left="0.75" right="0.75" top="1" bottom="1" header="0.5" footer="0.5"/>
  <headerFooter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25" sqref="O2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1553</v>
      </c>
      <c r="E2" s="40"/>
      <c r="F2" s="40"/>
      <c r="G2" s="39" t="s">
        <v>3</v>
      </c>
      <c r="H2" s="39"/>
      <c r="I2" s="39" t="s">
        <v>1490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1554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10</v>
      </c>
      <c r="F5" s="85"/>
      <c r="G5" s="86">
        <v>10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10</v>
      </c>
      <c r="F6" s="85"/>
      <c r="G6" s="86">
        <v>10</v>
      </c>
      <c r="H6" s="86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1555</v>
      </c>
      <c r="C9" s="40"/>
      <c r="D9" s="40"/>
      <c r="E9" s="40"/>
      <c r="F9" s="40"/>
      <c r="G9" s="39" t="s">
        <v>1555</v>
      </c>
      <c r="H9" s="40"/>
      <c r="I9" s="40"/>
      <c r="J9" s="40"/>
      <c r="K9" s="40"/>
    </row>
    <row r="10" ht="25.5" spans="1:11">
      <c r="A10" s="87" t="s">
        <v>23</v>
      </c>
      <c r="B10" s="39" t="s">
        <v>24</v>
      </c>
      <c r="C10" s="39" t="s">
        <v>315</v>
      </c>
      <c r="D10" s="39" t="s">
        <v>316</v>
      </c>
      <c r="E10" s="39"/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90" t="s">
        <v>31</v>
      </c>
      <c r="C11" s="90" t="s">
        <v>32</v>
      </c>
      <c r="D11" s="207" t="s">
        <v>1134</v>
      </c>
      <c r="E11" s="208"/>
      <c r="F11" s="89">
        <v>20</v>
      </c>
      <c r="G11" s="90" t="s">
        <v>1556</v>
      </c>
      <c r="H11" s="90" t="s">
        <v>1557</v>
      </c>
      <c r="I11" s="89">
        <v>20</v>
      </c>
      <c r="J11" s="39"/>
      <c r="K11" s="39"/>
    </row>
    <row r="12" spans="1:11">
      <c r="A12" s="88"/>
      <c r="B12" s="90"/>
      <c r="C12" s="90" t="s">
        <v>38</v>
      </c>
      <c r="D12" s="207" t="s">
        <v>39</v>
      </c>
      <c r="E12" s="208"/>
      <c r="F12" s="89">
        <v>20</v>
      </c>
      <c r="G12" s="97" t="s">
        <v>37</v>
      </c>
      <c r="H12" s="97">
        <v>1</v>
      </c>
      <c r="I12" s="89">
        <v>20</v>
      </c>
      <c r="J12" s="39"/>
      <c r="K12" s="39"/>
    </row>
    <row r="13" ht="25.5" spans="1:11">
      <c r="A13" s="88"/>
      <c r="B13" s="90"/>
      <c r="C13" s="90" t="s">
        <v>40</v>
      </c>
      <c r="D13" s="207" t="s">
        <v>850</v>
      </c>
      <c r="E13" s="208"/>
      <c r="F13" s="89">
        <v>10</v>
      </c>
      <c r="G13" s="90" t="s">
        <v>1558</v>
      </c>
      <c r="H13" s="90" t="s">
        <v>1559</v>
      </c>
      <c r="I13" s="89">
        <v>10</v>
      </c>
      <c r="J13" s="39"/>
      <c r="K13" s="39"/>
    </row>
    <row r="14" spans="1:11">
      <c r="A14" s="88"/>
      <c r="B14" s="90" t="s">
        <v>43</v>
      </c>
      <c r="C14" s="90" t="s">
        <v>853</v>
      </c>
      <c r="D14" s="207" t="s">
        <v>1140</v>
      </c>
      <c r="E14" s="208"/>
      <c r="F14" s="89">
        <v>10</v>
      </c>
      <c r="G14" s="90" t="s">
        <v>1560</v>
      </c>
      <c r="H14" s="90" t="s">
        <v>1561</v>
      </c>
      <c r="I14" s="89">
        <v>10</v>
      </c>
      <c r="J14" s="39"/>
      <c r="K14" s="39"/>
    </row>
    <row r="15" spans="1:11">
      <c r="A15" s="88"/>
      <c r="B15" s="90"/>
      <c r="C15" s="90"/>
      <c r="D15" s="207" t="s">
        <v>1143</v>
      </c>
      <c r="E15" s="208"/>
      <c r="F15" s="89">
        <v>10</v>
      </c>
      <c r="G15" s="90" t="s">
        <v>1562</v>
      </c>
      <c r="H15" s="90" t="s">
        <v>1563</v>
      </c>
      <c r="I15" s="89">
        <v>10</v>
      </c>
      <c r="J15" s="39"/>
      <c r="K15" s="39"/>
    </row>
    <row r="16" ht="25.5" spans="1:11">
      <c r="A16" s="88"/>
      <c r="B16" s="90"/>
      <c r="C16" s="90" t="s">
        <v>857</v>
      </c>
      <c r="D16" s="207" t="s">
        <v>553</v>
      </c>
      <c r="E16" s="208"/>
      <c r="F16" s="89">
        <v>10</v>
      </c>
      <c r="G16" s="92" t="s">
        <v>1564</v>
      </c>
      <c r="H16" s="92" t="s">
        <v>484</v>
      </c>
      <c r="I16" s="89">
        <v>10</v>
      </c>
      <c r="J16" s="39"/>
      <c r="K16" s="39"/>
    </row>
    <row r="17" ht="38.25" spans="1:11">
      <c r="A17" s="93"/>
      <c r="B17" s="90" t="s">
        <v>51</v>
      </c>
      <c r="C17" s="90" t="s">
        <v>860</v>
      </c>
      <c r="D17" s="207" t="s">
        <v>1146</v>
      </c>
      <c r="E17" s="208"/>
      <c r="F17" s="89">
        <v>10</v>
      </c>
      <c r="G17" s="90" t="s">
        <v>54</v>
      </c>
      <c r="H17" s="97">
        <v>0.98</v>
      </c>
      <c r="I17" s="89">
        <v>10</v>
      </c>
      <c r="J17" s="39"/>
      <c r="K17" s="39"/>
    </row>
    <row r="18" spans="1:11">
      <c r="A18" s="39" t="s">
        <v>55</v>
      </c>
      <c r="B18" s="39"/>
      <c r="C18" s="39"/>
      <c r="D18" s="39"/>
      <c r="E18" s="39"/>
      <c r="F18" s="39">
        <v>100</v>
      </c>
      <c r="G18" s="98"/>
      <c r="H18" s="99"/>
      <c r="I18" s="39">
        <v>100</v>
      </c>
      <c r="J18" s="39"/>
      <c r="K18" s="39"/>
    </row>
  </sheetData>
  <mergeCells count="3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D12:E12"/>
    <mergeCell ref="D13:E13"/>
    <mergeCell ref="D14:E14"/>
    <mergeCell ref="D15:E15"/>
    <mergeCell ref="D16:E16"/>
    <mergeCell ref="D17:E17"/>
    <mergeCell ref="A18:E18"/>
    <mergeCell ref="G18:H18"/>
    <mergeCell ref="J18:K18"/>
    <mergeCell ref="A8:A9"/>
    <mergeCell ref="A10:A17"/>
    <mergeCell ref="B11:B13"/>
    <mergeCell ref="B14:B16"/>
    <mergeCell ref="C14:C15"/>
    <mergeCell ref="A4:C7"/>
  </mergeCells>
  <pageMargins left="0.75" right="0.75" top="1" bottom="1" header="0.5" footer="0.5"/>
  <headerFooter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27" sqref="N2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1565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1554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</v>
      </c>
      <c r="F6" s="40"/>
      <c r="G6" s="40">
        <v>4</v>
      </c>
      <c r="H6" s="40"/>
      <c r="I6" s="40">
        <v>10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1566</v>
      </c>
      <c r="C9" s="40"/>
      <c r="D9" s="40"/>
      <c r="E9" s="40"/>
      <c r="F9" s="40"/>
      <c r="G9" s="40" t="s">
        <v>1566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05" t="s">
        <v>1173</v>
      </c>
      <c r="E11" s="206"/>
      <c r="F11" s="40">
        <v>10</v>
      </c>
      <c r="G11" s="33" t="s">
        <v>1567</v>
      </c>
      <c r="H11" s="33" t="s">
        <v>1568</v>
      </c>
      <c r="I11" s="40">
        <v>10</v>
      </c>
      <c r="J11" s="40"/>
      <c r="K11" s="40"/>
    </row>
    <row r="12" spans="1:11">
      <c r="A12" s="39"/>
      <c r="B12" s="39"/>
      <c r="C12" s="39"/>
      <c r="D12" s="205" t="s">
        <v>1176</v>
      </c>
      <c r="E12" s="206"/>
      <c r="F12" s="40">
        <v>10</v>
      </c>
      <c r="G12" s="33" t="s">
        <v>1569</v>
      </c>
      <c r="H12" s="33" t="s">
        <v>1570</v>
      </c>
      <c r="I12" s="40">
        <v>10</v>
      </c>
      <c r="J12" s="40"/>
      <c r="K12" s="40"/>
    </row>
    <row r="13" spans="1:11">
      <c r="A13" s="39"/>
      <c r="B13" s="39"/>
      <c r="C13" s="39" t="s">
        <v>35</v>
      </c>
      <c r="D13" s="205" t="s">
        <v>1179</v>
      </c>
      <c r="E13" s="206"/>
      <c r="F13" s="40">
        <v>10</v>
      </c>
      <c r="G13" s="33" t="s">
        <v>80</v>
      </c>
      <c r="H13" s="35">
        <v>0.98</v>
      </c>
      <c r="I13" s="40">
        <v>10</v>
      </c>
      <c r="J13" s="40"/>
      <c r="K13" s="40"/>
    </row>
    <row r="14" spans="1:11">
      <c r="A14" s="39"/>
      <c r="B14" s="39"/>
      <c r="C14" s="39"/>
      <c r="D14" s="205" t="s">
        <v>471</v>
      </c>
      <c r="E14" s="206"/>
      <c r="F14" s="40">
        <v>10</v>
      </c>
      <c r="G14" s="33" t="s">
        <v>54</v>
      </c>
      <c r="H14" s="35">
        <v>0.97</v>
      </c>
      <c r="I14" s="40">
        <v>10</v>
      </c>
      <c r="J14" s="40"/>
      <c r="K14" s="40"/>
    </row>
    <row r="15" spans="1:11">
      <c r="A15" s="39"/>
      <c r="B15" s="39"/>
      <c r="C15" s="39" t="s">
        <v>38</v>
      </c>
      <c r="D15" s="205" t="s">
        <v>39</v>
      </c>
      <c r="E15" s="206"/>
      <c r="F15" s="40">
        <v>10</v>
      </c>
      <c r="G15" s="35" t="s">
        <v>37</v>
      </c>
      <c r="H15" s="35">
        <v>1</v>
      </c>
      <c r="I15" s="40">
        <v>10</v>
      </c>
      <c r="J15" s="40"/>
      <c r="K15" s="40"/>
    </row>
    <row r="16" ht="25.5" spans="1:11">
      <c r="A16" s="39"/>
      <c r="B16" s="39" t="s">
        <v>398</v>
      </c>
      <c r="C16" s="39" t="s">
        <v>48</v>
      </c>
      <c r="D16" s="40" t="s">
        <v>553</v>
      </c>
      <c r="E16" s="40"/>
      <c r="F16" s="40">
        <v>30</v>
      </c>
      <c r="G16" s="36" t="s">
        <v>1551</v>
      </c>
      <c r="H16" s="36" t="s">
        <v>1552</v>
      </c>
      <c r="I16" s="40">
        <v>30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40" t="s">
        <v>1180</v>
      </c>
      <c r="E17" s="40"/>
      <c r="F17" s="40">
        <v>10</v>
      </c>
      <c r="G17" s="33" t="s">
        <v>54</v>
      </c>
      <c r="H17" s="35">
        <v>0.98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1">
        <v>100</v>
      </c>
      <c r="G18" s="129"/>
      <c r="H18" s="127"/>
      <c r="I18" s="21">
        <v>100</v>
      </c>
      <c r="J18" s="40"/>
      <c r="K18" s="40"/>
    </row>
  </sheetData>
  <mergeCells count="4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5"/>
    <mergeCell ref="C11:C12"/>
    <mergeCell ref="C13:C14"/>
    <mergeCell ref="A4:C7"/>
  </mergeCells>
  <pageMargins left="0.75" right="0.75" top="1" bottom="1" header="0.5" footer="0.5"/>
  <headerFooter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O23" sqref="O23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1571</v>
      </c>
      <c r="E2" s="40"/>
      <c r="F2" s="40"/>
      <c r="G2" s="39" t="s">
        <v>3</v>
      </c>
      <c r="H2" s="39"/>
      <c r="I2" s="40" t="s">
        <v>1511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1554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20.5</v>
      </c>
      <c r="F5" s="40"/>
      <c r="G5" s="40">
        <v>20.5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20.5</v>
      </c>
      <c r="F6" s="40"/>
      <c r="G6" s="40">
        <v>20.5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1572</v>
      </c>
      <c r="C9" s="40"/>
      <c r="D9" s="40"/>
      <c r="E9" s="40"/>
      <c r="F9" s="40"/>
      <c r="G9" s="39" t="s">
        <v>1572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1573</v>
      </c>
      <c r="E11" s="40"/>
      <c r="F11" s="40">
        <v>20</v>
      </c>
      <c r="G11" s="39" t="s">
        <v>376</v>
      </c>
      <c r="H11" s="40" t="s">
        <v>1574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35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40">
        <v>10</v>
      </c>
      <c r="G13" s="33" t="s">
        <v>37</v>
      </c>
      <c r="H13" s="41">
        <v>1</v>
      </c>
      <c r="I13" s="40">
        <v>10</v>
      </c>
      <c r="J13" s="40"/>
      <c r="K13" s="40"/>
    </row>
    <row r="14" ht="26.25" spans="1:11">
      <c r="A14" s="39"/>
      <c r="B14" s="39"/>
      <c r="C14" s="39" t="s">
        <v>40</v>
      </c>
      <c r="D14" s="98" t="s">
        <v>1034</v>
      </c>
      <c r="E14" s="127"/>
      <c r="F14" s="40">
        <v>10</v>
      </c>
      <c r="G14" s="40" t="s">
        <v>1538</v>
      </c>
      <c r="H14" s="40" t="s">
        <v>1575</v>
      </c>
      <c r="I14" s="40">
        <v>10</v>
      </c>
      <c r="J14" s="129"/>
      <c r="K14" s="127"/>
    </row>
    <row r="15" ht="25.5" spans="1:11">
      <c r="A15" s="39"/>
      <c r="B15" s="39" t="s">
        <v>43</v>
      </c>
      <c r="C15" s="39" t="s">
        <v>44</v>
      </c>
      <c r="D15" s="39"/>
      <c r="E15" s="40"/>
      <c r="F15" s="40"/>
      <c r="G15" s="40"/>
      <c r="H15" s="40"/>
      <c r="I15" s="40"/>
      <c r="J15" s="40"/>
      <c r="K15" s="40"/>
    </row>
    <row r="16" ht="25.5" spans="1:11">
      <c r="A16" s="39"/>
      <c r="B16" s="39"/>
      <c r="C16" s="39" t="s">
        <v>48</v>
      </c>
      <c r="D16" s="39" t="s">
        <v>553</v>
      </c>
      <c r="E16" s="40"/>
      <c r="F16" s="40">
        <v>15</v>
      </c>
      <c r="G16" s="40" t="s">
        <v>1576</v>
      </c>
      <c r="H16" s="40" t="s">
        <v>1518</v>
      </c>
      <c r="I16" s="40">
        <v>15</v>
      </c>
      <c r="J16" s="40"/>
      <c r="K16" s="40"/>
    </row>
    <row r="17" ht="24" spans="1:11">
      <c r="A17" s="39"/>
      <c r="B17" s="39"/>
      <c r="C17" s="21" t="s">
        <v>49</v>
      </c>
      <c r="D17" s="40"/>
      <c r="E17" s="40"/>
      <c r="F17" s="40"/>
      <c r="G17" s="40"/>
      <c r="H17" s="40"/>
      <c r="I17" s="44"/>
      <c r="J17" s="40"/>
      <c r="K17" s="40"/>
    </row>
    <row r="18" ht="24" spans="1:11">
      <c r="A18" s="39"/>
      <c r="B18" s="39"/>
      <c r="C18" s="21" t="s">
        <v>50</v>
      </c>
      <c r="D18" s="39" t="s">
        <v>1519</v>
      </c>
      <c r="E18" s="40"/>
      <c r="F18" s="39">
        <v>15</v>
      </c>
      <c r="G18" s="39" t="s">
        <v>1520</v>
      </c>
      <c r="H18" s="39" t="s">
        <v>1520</v>
      </c>
      <c r="I18" s="44">
        <v>15</v>
      </c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1521</v>
      </c>
      <c r="E19" s="40"/>
      <c r="F19" s="40">
        <v>10</v>
      </c>
      <c r="G19" s="40" t="s">
        <v>1522</v>
      </c>
      <c r="H19" s="41">
        <v>0.97</v>
      </c>
      <c r="I19" s="44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4"/>
    <mergeCell ref="B15:B18"/>
    <mergeCell ref="A4:C7"/>
  </mergeCells>
  <pageMargins left="0.75" right="0.75" top="1" bottom="1" header="0.5" footer="0.5"/>
  <headerFooter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M29" sqref="M29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1577</v>
      </c>
      <c r="E2" s="40"/>
      <c r="F2" s="40"/>
      <c r="G2" s="39" t="s">
        <v>3</v>
      </c>
      <c r="H2" s="39"/>
      <c r="I2" s="40" t="s">
        <v>1511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1554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12.5</v>
      </c>
      <c r="F5" s="40"/>
      <c r="G5" s="40">
        <v>12.5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12.5</v>
      </c>
      <c r="F6" s="40"/>
      <c r="G6" s="40">
        <v>12.5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1578</v>
      </c>
      <c r="C9" s="40"/>
      <c r="D9" s="40"/>
      <c r="E9" s="40"/>
      <c r="F9" s="40"/>
      <c r="G9" s="39" t="s">
        <v>1578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1527</v>
      </c>
      <c r="E11" s="40"/>
      <c r="F11" s="40">
        <v>20</v>
      </c>
      <c r="G11" s="39" t="s">
        <v>1579</v>
      </c>
      <c r="H11" s="40" t="s">
        <v>1580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35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40">
        <v>10</v>
      </c>
      <c r="G13" s="33" t="s">
        <v>37</v>
      </c>
      <c r="H13" s="41">
        <v>1</v>
      </c>
      <c r="I13" s="40">
        <v>10</v>
      </c>
      <c r="J13" s="40"/>
      <c r="K13" s="40"/>
    </row>
    <row r="14" ht="25.5" spans="1:11">
      <c r="A14" s="39"/>
      <c r="B14" s="39"/>
      <c r="C14" s="39" t="s">
        <v>40</v>
      </c>
      <c r="D14" s="98" t="s">
        <v>1535</v>
      </c>
      <c r="E14" s="127"/>
      <c r="F14" s="40">
        <v>10</v>
      </c>
      <c r="G14" s="39" t="s">
        <v>1581</v>
      </c>
      <c r="H14" s="40" t="s">
        <v>1537</v>
      </c>
      <c r="I14" s="40">
        <v>10</v>
      </c>
      <c r="J14" s="129"/>
      <c r="K14" s="127"/>
    </row>
    <row r="15" ht="25.5" spans="1:11">
      <c r="A15" s="39"/>
      <c r="B15" s="39" t="s">
        <v>43</v>
      </c>
      <c r="C15" s="39" t="s">
        <v>44</v>
      </c>
      <c r="D15" s="39"/>
      <c r="E15" s="40"/>
      <c r="F15" s="40"/>
      <c r="G15" s="40"/>
      <c r="H15" s="40"/>
      <c r="I15" s="40"/>
      <c r="J15" s="40"/>
      <c r="K15" s="40"/>
    </row>
    <row r="16" ht="25.5" spans="1:11">
      <c r="A16" s="39"/>
      <c r="B16" s="39"/>
      <c r="C16" s="39" t="s">
        <v>48</v>
      </c>
      <c r="D16" s="39" t="s">
        <v>553</v>
      </c>
      <c r="E16" s="40"/>
      <c r="F16" s="40">
        <v>15</v>
      </c>
      <c r="G16" s="40" t="s">
        <v>1576</v>
      </c>
      <c r="H16" s="40" t="s">
        <v>1518</v>
      </c>
      <c r="I16" s="40">
        <v>15</v>
      </c>
      <c r="J16" s="40"/>
      <c r="K16" s="40"/>
    </row>
    <row r="17" ht="24" spans="1:11">
      <c r="A17" s="39"/>
      <c r="B17" s="39"/>
      <c r="C17" s="21" t="s">
        <v>49</v>
      </c>
      <c r="D17" s="40"/>
      <c r="E17" s="40"/>
      <c r="F17" s="40"/>
      <c r="G17" s="40"/>
      <c r="H17" s="40"/>
      <c r="I17" s="44"/>
      <c r="J17" s="40"/>
      <c r="K17" s="40"/>
    </row>
    <row r="18" ht="24" spans="1:11">
      <c r="A18" s="39"/>
      <c r="B18" s="39"/>
      <c r="C18" s="21" t="s">
        <v>50</v>
      </c>
      <c r="D18" s="39" t="s">
        <v>1519</v>
      </c>
      <c r="E18" s="40"/>
      <c r="F18" s="39">
        <v>15</v>
      </c>
      <c r="G18" s="39" t="s">
        <v>1520</v>
      </c>
      <c r="H18" s="39" t="s">
        <v>1520</v>
      </c>
      <c r="I18" s="44">
        <v>15</v>
      </c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1521</v>
      </c>
      <c r="E19" s="40"/>
      <c r="F19" s="40">
        <v>10</v>
      </c>
      <c r="G19" s="40" t="s">
        <v>1522</v>
      </c>
      <c r="H19" s="41">
        <v>0.97</v>
      </c>
      <c r="I19" s="44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4"/>
    <mergeCell ref="B15:B18"/>
    <mergeCell ref="A4:C7"/>
  </mergeCells>
  <pageMargins left="0.75" right="0.75" top="1" bottom="1" header="0.5" footer="0.5"/>
  <headerFooter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29" sqref="M29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1582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1583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</v>
      </c>
      <c r="F5" s="40"/>
      <c r="G5" s="40">
        <v>5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5</v>
      </c>
      <c r="F6" s="40"/>
      <c r="G6" s="40">
        <v>5</v>
      </c>
      <c r="H6" s="40"/>
      <c r="I6" s="40">
        <v>10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1584</v>
      </c>
      <c r="C9" s="40"/>
      <c r="D9" s="40"/>
      <c r="E9" s="40"/>
      <c r="F9" s="40"/>
      <c r="G9" s="40" t="s">
        <v>1584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05" t="s">
        <v>1173</v>
      </c>
      <c r="E11" s="206"/>
      <c r="F11" s="40">
        <v>10</v>
      </c>
      <c r="G11" s="33" t="s">
        <v>1585</v>
      </c>
      <c r="H11" s="33" t="s">
        <v>1586</v>
      </c>
      <c r="I11" s="40">
        <v>10</v>
      </c>
      <c r="J11" s="40"/>
      <c r="K11" s="40"/>
    </row>
    <row r="12" spans="1:11">
      <c r="A12" s="39"/>
      <c r="B12" s="39"/>
      <c r="C12" s="39"/>
      <c r="D12" s="205" t="s">
        <v>1176</v>
      </c>
      <c r="E12" s="206"/>
      <c r="F12" s="40">
        <v>10</v>
      </c>
      <c r="G12" s="33" t="s">
        <v>1177</v>
      </c>
      <c r="H12" s="33" t="s">
        <v>1178</v>
      </c>
      <c r="I12" s="40">
        <v>10</v>
      </c>
      <c r="J12" s="40"/>
      <c r="K12" s="40"/>
    </row>
    <row r="13" spans="1:11">
      <c r="A13" s="39"/>
      <c r="B13" s="39"/>
      <c r="C13" s="39" t="s">
        <v>35</v>
      </c>
      <c r="D13" s="205" t="s">
        <v>1179</v>
      </c>
      <c r="E13" s="206"/>
      <c r="F13" s="40">
        <v>10</v>
      </c>
      <c r="G13" s="33" t="s">
        <v>80</v>
      </c>
      <c r="H13" s="35">
        <v>0.98</v>
      </c>
      <c r="I13" s="40">
        <v>10</v>
      </c>
      <c r="J13" s="40"/>
      <c r="K13" s="40"/>
    </row>
    <row r="14" spans="1:11">
      <c r="A14" s="39"/>
      <c r="B14" s="39"/>
      <c r="C14" s="39"/>
      <c r="D14" s="205" t="s">
        <v>471</v>
      </c>
      <c r="E14" s="206"/>
      <c r="F14" s="40">
        <v>10</v>
      </c>
      <c r="G14" s="33" t="s">
        <v>54</v>
      </c>
      <c r="H14" s="35">
        <v>0.97</v>
      </c>
      <c r="I14" s="40">
        <v>10</v>
      </c>
      <c r="J14" s="40"/>
      <c r="K14" s="40"/>
    </row>
    <row r="15" spans="1:11">
      <c r="A15" s="39"/>
      <c r="B15" s="39"/>
      <c r="C15" s="39" t="s">
        <v>38</v>
      </c>
      <c r="D15" s="205" t="s">
        <v>39</v>
      </c>
      <c r="E15" s="206"/>
      <c r="F15" s="40">
        <v>10</v>
      </c>
      <c r="G15" s="35" t="s">
        <v>37</v>
      </c>
      <c r="H15" s="35">
        <v>1</v>
      </c>
      <c r="I15" s="40">
        <v>10</v>
      </c>
      <c r="J15" s="40"/>
      <c r="K15" s="40"/>
    </row>
    <row r="16" ht="25.5" spans="1:11">
      <c r="A16" s="39"/>
      <c r="B16" s="39" t="s">
        <v>398</v>
      </c>
      <c r="C16" s="39" t="s">
        <v>48</v>
      </c>
      <c r="D16" s="40" t="s">
        <v>553</v>
      </c>
      <c r="E16" s="40"/>
      <c r="F16" s="40">
        <v>30</v>
      </c>
      <c r="G16" s="36" t="s">
        <v>1587</v>
      </c>
      <c r="H16" s="36" t="s">
        <v>1588</v>
      </c>
      <c r="I16" s="40">
        <v>30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40" t="s">
        <v>1180</v>
      </c>
      <c r="E17" s="40"/>
      <c r="F17" s="40">
        <v>10</v>
      </c>
      <c r="G17" s="33" t="s">
        <v>54</v>
      </c>
      <c r="H17" s="35">
        <v>0.98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1">
        <v>100</v>
      </c>
      <c r="G18" s="129"/>
      <c r="H18" s="127"/>
      <c r="I18" s="21">
        <v>100</v>
      </c>
      <c r="J18" s="40"/>
      <c r="K18" s="40"/>
    </row>
  </sheetData>
  <mergeCells count="4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5"/>
    <mergeCell ref="C11:C12"/>
    <mergeCell ref="C13:C14"/>
    <mergeCell ref="A4:C7"/>
  </mergeCells>
  <pageMargins left="0.75" right="0.75" top="1" bottom="1" header="0.5" footer="0.5"/>
  <headerFooter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N27" sqref="N2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1589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1583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230</v>
      </c>
      <c r="F5" s="40"/>
      <c r="G5" s="40">
        <v>230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230</v>
      </c>
      <c r="F6" s="40"/>
      <c r="G6" s="40">
        <v>230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1590</v>
      </c>
      <c r="C9" s="40"/>
      <c r="D9" s="40"/>
      <c r="E9" s="40"/>
      <c r="F9" s="40"/>
      <c r="G9" s="39" t="s">
        <v>1590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1591</v>
      </c>
      <c r="E11" s="40"/>
      <c r="F11" s="40">
        <v>20</v>
      </c>
      <c r="G11" s="39" t="s">
        <v>1592</v>
      </c>
      <c r="H11" s="40" t="s">
        <v>1593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35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40">
        <v>10</v>
      </c>
      <c r="G13" s="33" t="s">
        <v>37</v>
      </c>
      <c r="H13" s="41">
        <v>1</v>
      </c>
      <c r="I13" s="40">
        <v>10</v>
      </c>
      <c r="J13" s="40"/>
      <c r="K13" s="40"/>
    </row>
    <row r="14" ht="26.25" spans="1:11">
      <c r="A14" s="39"/>
      <c r="B14" s="39"/>
      <c r="C14" s="39" t="s">
        <v>40</v>
      </c>
      <c r="D14" s="98" t="s">
        <v>655</v>
      </c>
      <c r="E14" s="127"/>
      <c r="F14" s="40">
        <v>10</v>
      </c>
      <c r="G14" s="39" t="s">
        <v>1594</v>
      </c>
      <c r="H14" s="40" t="s">
        <v>1595</v>
      </c>
      <c r="I14" s="40">
        <v>10</v>
      </c>
      <c r="J14" s="129"/>
      <c r="K14" s="127"/>
    </row>
    <row r="15" ht="25.5" spans="1:11">
      <c r="A15" s="39"/>
      <c r="B15" s="39" t="s">
        <v>43</v>
      </c>
      <c r="C15" s="39" t="s">
        <v>44</v>
      </c>
      <c r="D15" s="39"/>
      <c r="E15" s="40"/>
      <c r="F15" s="40"/>
      <c r="G15" s="40"/>
      <c r="H15" s="40"/>
      <c r="I15" s="40"/>
      <c r="J15" s="40"/>
      <c r="K15" s="40"/>
    </row>
    <row r="16" ht="25.5" spans="1:11">
      <c r="A16" s="39"/>
      <c r="B16" s="39"/>
      <c r="C16" s="39" t="s">
        <v>48</v>
      </c>
      <c r="D16" s="39" t="s">
        <v>553</v>
      </c>
      <c r="E16" s="40"/>
      <c r="F16" s="40">
        <v>15</v>
      </c>
      <c r="G16" s="40" t="s">
        <v>1576</v>
      </c>
      <c r="H16" s="40" t="s">
        <v>1518</v>
      </c>
      <c r="I16" s="40">
        <v>15</v>
      </c>
      <c r="J16" s="40"/>
      <c r="K16" s="40"/>
    </row>
    <row r="17" ht="24" spans="1:11">
      <c r="A17" s="39"/>
      <c r="B17" s="39"/>
      <c r="C17" s="21" t="s">
        <v>49</v>
      </c>
      <c r="D17" s="40"/>
      <c r="E17" s="40"/>
      <c r="F17" s="40"/>
      <c r="G17" s="40"/>
      <c r="H17" s="40"/>
      <c r="I17" s="44"/>
      <c r="J17" s="40"/>
      <c r="K17" s="40"/>
    </row>
    <row r="18" ht="24" spans="1:11">
      <c r="A18" s="39"/>
      <c r="B18" s="39"/>
      <c r="C18" s="21" t="s">
        <v>50</v>
      </c>
      <c r="D18" s="39" t="s">
        <v>522</v>
      </c>
      <c r="E18" s="40"/>
      <c r="F18" s="39">
        <v>15</v>
      </c>
      <c r="G18" s="39" t="s">
        <v>892</v>
      </c>
      <c r="H18" s="39" t="s">
        <v>1520</v>
      </c>
      <c r="I18" s="44">
        <v>15</v>
      </c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1521</v>
      </c>
      <c r="E19" s="40"/>
      <c r="F19" s="40">
        <v>10</v>
      </c>
      <c r="G19" s="40" t="s">
        <v>1522</v>
      </c>
      <c r="H19" s="41">
        <v>0.97</v>
      </c>
      <c r="I19" s="44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4"/>
    <mergeCell ref="B15:B18"/>
    <mergeCell ref="A4:C7"/>
  </mergeCells>
  <pageMargins left="0.75" right="0.75" top="1" bottom="1" header="0.5" footer="0.5"/>
  <headerFooter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16" sqref="N1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1596</v>
      </c>
      <c r="E2" s="40"/>
      <c r="F2" s="40"/>
      <c r="G2" s="39" t="s">
        <v>3</v>
      </c>
      <c r="H2" s="39"/>
      <c r="I2" s="39" t="s">
        <v>1490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1597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4</v>
      </c>
      <c r="F5" s="85"/>
      <c r="G5" s="86">
        <v>4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4</v>
      </c>
      <c r="F6" s="85"/>
      <c r="G6" s="86">
        <v>4</v>
      </c>
      <c r="H6" s="86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1598</v>
      </c>
      <c r="C9" s="40"/>
      <c r="D9" s="40"/>
      <c r="E9" s="40"/>
      <c r="F9" s="40"/>
      <c r="G9" s="39" t="s">
        <v>1599</v>
      </c>
      <c r="H9" s="40"/>
      <c r="I9" s="40"/>
      <c r="J9" s="40"/>
      <c r="K9" s="40"/>
    </row>
    <row r="10" ht="25.5" spans="1:11">
      <c r="A10" s="87" t="s">
        <v>23</v>
      </c>
      <c r="B10" s="39" t="s">
        <v>24</v>
      </c>
      <c r="C10" s="39" t="s">
        <v>315</v>
      </c>
      <c r="D10" s="39" t="s">
        <v>316</v>
      </c>
      <c r="E10" s="39"/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90" t="s">
        <v>31</v>
      </c>
      <c r="C11" s="90" t="s">
        <v>32</v>
      </c>
      <c r="D11" s="207" t="s">
        <v>1134</v>
      </c>
      <c r="E11" s="208"/>
      <c r="F11" s="89">
        <v>20</v>
      </c>
      <c r="G11" s="90" t="s">
        <v>1600</v>
      </c>
      <c r="H11" s="90" t="s">
        <v>1601</v>
      </c>
      <c r="I11" s="89">
        <v>20</v>
      </c>
      <c r="J11" s="39"/>
      <c r="K11" s="39"/>
    </row>
    <row r="12" spans="1:11">
      <c r="A12" s="88"/>
      <c r="B12" s="90"/>
      <c r="C12" s="90" t="s">
        <v>38</v>
      </c>
      <c r="D12" s="207" t="s">
        <v>39</v>
      </c>
      <c r="E12" s="208"/>
      <c r="F12" s="89">
        <v>20</v>
      </c>
      <c r="G12" s="97" t="s">
        <v>37</v>
      </c>
      <c r="H12" s="97">
        <v>1</v>
      </c>
      <c r="I12" s="89">
        <v>20</v>
      </c>
      <c r="J12" s="39"/>
      <c r="K12" s="39"/>
    </row>
    <row r="13" ht="25.5" spans="1:11">
      <c r="A13" s="88"/>
      <c r="B13" s="90"/>
      <c r="C13" s="90" t="s">
        <v>40</v>
      </c>
      <c r="D13" s="207" t="s">
        <v>850</v>
      </c>
      <c r="E13" s="208"/>
      <c r="F13" s="89">
        <v>10</v>
      </c>
      <c r="G13" s="90" t="s">
        <v>1602</v>
      </c>
      <c r="H13" s="90" t="s">
        <v>1603</v>
      </c>
      <c r="I13" s="89">
        <v>10</v>
      </c>
      <c r="J13" s="39"/>
      <c r="K13" s="39"/>
    </row>
    <row r="14" spans="1:11">
      <c r="A14" s="88"/>
      <c r="B14" s="90" t="s">
        <v>43</v>
      </c>
      <c r="C14" s="90" t="s">
        <v>853</v>
      </c>
      <c r="D14" s="207" t="s">
        <v>1140</v>
      </c>
      <c r="E14" s="208"/>
      <c r="F14" s="89">
        <v>10</v>
      </c>
      <c r="G14" s="90" t="s">
        <v>1164</v>
      </c>
      <c r="H14" s="90" t="s">
        <v>1165</v>
      </c>
      <c r="I14" s="89">
        <v>10</v>
      </c>
      <c r="J14" s="39"/>
      <c r="K14" s="39"/>
    </row>
    <row r="15" spans="1:11">
      <c r="A15" s="88"/>
      <c r="B15" s="90"/>
      <c r="C15" s="90"/>
      <c r="D15" s="207" t="s">
        <v>1143</v>
      </c>
      <c r="E15" s="208"/>
      <c r="F15" s="89">
        <v>10</v>
      </c>
      <c r="G15" s="90" t="s">
        <v>1562</v>
      </c>
      <c r="H15" s="90" t="s">
        <v>1563</v>
      </c>
      <c r="I15" s="89">
        <v>10</v>
      </c>
      <c r="J15" s="39"/>
      <c r="K15" s="39"/>
    </row>
    <row r="16" ht="25.5" spans="1:11">
      <c r="A16" s="88"/>
      <c r="B16" s="90"/>
      <c r="C16" s="90" t="s">
        <v>857</v>
      </c>
      <c r="D16" s="207" t="s">
        <v>553</v>
      </c>
      <c r="E16" s="208"/>
      <c r="F16" s="89">
        <v>10</v>
      </c>
      <c r="G16" s="92" t="s">
        <v>979</v>
      </c>
      <c r="H16" s="92" t="s">
        <v>980</v>
      </c>
      <c r="I16" s="89">
        <v>10</v>
      </c>
      <c r="J16" s="39"/>
      <c r="K16" s="39"/>
    </row>
    <row r="17" ht="38.25" spans="1:11">
      <c r="A17" s="93"/>
      <c r="B17" s="90" t="s">
        <v>51</v>
      </c>
      <c r="C17" s="90" t="s">
        <v>860</v>
      </c>
      <c r="D17" s="207" t="s">
        <v>1146</v>
      </c>
      <c r="E17" s="208"/>
      <c r="F17" s="89">
        <v>10</v>
      </c>
      <c r="G17" s="90" t="s">
        <v>54</v>
      </c>
      <c r="H17" s="97">
        <v>0.98</v>
      </c>
      <c r="I17" s="89">
        <v>10</v>
      </c>
      <c r="J17" s="39"/>
      <c r="K17" s="39"/>
    </row>
    <row r="18" spans="1:11">
      <c r="A18" s="39" t="s">
        <v>55</v>
      </c>
      <c r="B18" s="39"/>
      <c r="C18" s="39"/>
      <c r="D18" s="39"/>
      <c r="E18" s="39"/>
      <c r="F18" s="39">
        <v>100</v>
      </c>
      <c r="G18" s="98"/>
      <c r="H18" s="99"/>
      <c r="I18" s="39">
        <v>100</v>
      </c>
      <c r="J18" s="39"/>
      <c r="K18" s="39"/>
    </row>
  </sheetData>
  <mergeCells count="3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D12:E12"/>
    <mergeCell ref="D13:E13"/>
    <mergeCell ref="D14:E14"/>
    <mergeCell ref="D15:E15"/>
    <mergeCell ref="D16:E16"/>
    <mergeCell ref="D17:E17"/>
    <mergeCell ref="A18:E18"/>
    <mergeCell ref="G18:H18"/>
    <mergeCell ref="J18:K18"/>
    <mergeCell ref="A8:A9"/>
    <mergeCell ref="A10:A17"/>
    <mergeCell ref="B11:B13"/>
    <mergeCell ref="B14:B16"/>
    <mergeCell ref="C14:C15"/>
    <mergeCell ref="A4:C7"/>
  </mergeCells>
  <pageMargins left="0.75" right="0.75" top="1" bottom="1" header="0.5" footer="0.5"/>
  <headerFooter/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28" sqref="N2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1604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1597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</v>
      </c>
      <c r="F6" s="40"/>
      <c r="G6" s="40">
        <v>4</v>
      </c>
      <c r="H6" s="40"/>
      <c r="I6" s="40">
        <v>10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1605</v>
      </c>
      <c r="C9" s="40"/>
      <c r="D9" s="40"/>
      <c r="E9" s="40"/>
      <c r="F9" s="40"/>
      <c r="G9" s="40" t="s">
        <v>1605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205" t="s">
        <v>1173</v>
      </c>
      <c r="E11" s="206"/>
      <c r="F11" s="40">
        <v>10</v>
      </c>
      <c r="G11" s="33" t="s">
        <v>1606</v>
      </c>
      <c r="H11" s="33" t="s">
        <v>1607</v>
      </c>
      <c r="I11" s="40">
        <v>10</v>
      </c>
      <c r="J11" s="40"/>
      <c r="K11" s="40"/>
    </row>
    <row r="12" spans="1:11">
      <c r="A12" s="39"/>
      <c r="B12" s="39"/>
      <c r="C12" s="39"/>
      <c r="D12" s="205" t="s">
        <v>1176</v>
      </c>
      <c r="E12" s="206"/>
      <c r="F12" s="40">
        <v>10</v>
      </c>
      <c r="G12" s="33" t="s">
        <v>1177</v>
      </c>
      <c r="H12" s="33" t="s">
        <v>1178</v>
      </c>
      <c r="I12" s="40">
        <v>10</v>
      </c>
      <c r="J12" s="40"/>
      <c r="K12" s="40"/>
    </row>
    <row r="13" spans="1:11">
      <c r="A13" s="39"/>
      <c r="B13" s="39"/>
      <c r="C13" s="39" t="s">
        <v>35</v>
      </c>
      <c r="D13" s="205" t="s">
        <v>1179</v>
      </c>
      <c r="E13" s="206"/>
      <c r="F13" s="40">
        <v>10</v>
      </c>
      <c r="G13" s="33" t="s">
        <v>80</v>
      </c>
      <c r="H13" s="35">
        <v>0.98</v>
      </c>
      <c r="I13" s="40">
        <v>10</v>
      </c>
      <c r="J13" s="40"/>
      <c r="K13" s="40"/>
    </row>
    <row r="14" spans="1:11">
      <c r="A14" s="39"/>
      <c r="B14" s="39"/>
      <c r="C14" s="39"/>
      <c r="D14" s="205" t="s">
        <v>471</v>
      </c>
      <c r="E14" s="206"/>
      <c r="F14" s="40">
        <v>10</v>
      </c>
      <c r="G14" s="33" t="s">
        <v>54</v>
      </c>
      <c r="H14" s="35">
        <v>0.97</v>
      </c>
      <c r="I14" s="40">
        <v>10</v>
      </c>
      <c r="J14" s="40"/>
      <c r="K14" s="40"/>
    </row>
    <row r="15" spans="1:11">
      <c r="A15" s="39"/>
      <c r="B15" s="39"/>
      <c r="C15" s="39" t="s">
        <v>38</v>
      </c>
      <c r="D15" s="205" t="s">
        <v>39</v>
      </c>
      <c r="E15" s="206"/>
      <c r="F15" s="40">
        <v>10</v>
      </c>
      <c r="G15" s="35" t="s">
        <v>37</v>
      </c>
      <c r="H15" s="35">
        <v>1</v>
      </c>
      <c r="I15" s="40">
        <v>10</v>
      </c>
      <c r="J15" s="40"/>
      <c r="K15" s="40"/>
    </row>
    <row r="16" ht="25.5" spans="1:11">
      <c r="A16" s="39"/>
      <c r="B16" s="39" t="s">
        <v>398</v>
      </c>
      <c r="C16" s="39" t="s">
        <v>48</v>
      </c>
      <c r="D16" s="40" t="s">
        <v>553</v>
      </c>
      <c r="E16" s="40"/>
      <c r="F16" s="40">
        <v>30</v>
      </c>
      <c r="G16" s="36" t="s">
        <v>1155</v>
      </c>
      <c r="H16" s="36" t="s">
        <v>428</v>
      </c>
      <c r="I16" s="40">
        <v>30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40" t="s">
        <v>1180</v>
      </c>
      <c r="E17" s="40"/>
      <c r="F17" s="40">
        <v>10</v>
      </c>
      <c r="G17" s="33" t="s">
        <v>54</v>
      </c>
      <c r="H17" s="35">
        <v>0.98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1">
        <v>100</v>
      </c>
      <c r="G18" s="129"/>
      <c r="H18" s="127"/>
      <c r="I18" s="21">
        <v>100</v>
      </c>
      <c r="J18" s="40"/>
      <c r="K18" s="40"/>
    </row>
  </sheetData>
  <mergeCells count="4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5"/>
    <mergeCell ref="C11:C12"/>
    <mergeCell ref="C13:C14"/>
    <mergeCell ref="A4:C7"/>
  </mergeCells>
  <pageMargins left="0.75" right="0.75" top="1" bottom="1" header="0.5" footer="0.5"/>
  <headerFooter/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M24" sqref="M24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1608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1609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65</v>
      </c>
      <c r="F5" s="40"/>
      <c r="G5" s="40">
        <v>65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65</v>
      </c>
      <c r="F6" s="40"/>
      <c r="G6" s="40">
        <v>65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1610</v>
      </c>
      <c r="C9" s="40"/>
      <c r="D9" s="40"/>
      <c r="E9" s="40"/>
      <c r="F9" s="40"/>
      <c r="G9" s="39" t="s">
        <v>1610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1591</v>
      </c>
      <c r="E11" s="40"/>
      <c r="F11" s="40">
        <v>20</v>
      </c>
      <c r="G11" s="39" t="s">
        <v>1611</v>
      </c>
      <c r="H11" s="40" t="s">
        <v>1612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35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40">
        <v>10</v>
      </c>
      <c r="G13" s="33" t="s">
        <v>37</v>
      </c>
      <c r="H13" s="41">
        <v>1</v>
      </c>
      <c r="I13" s="40">
        <v>10</v>
      </c>
      <c r="J13" s="40"/>
      <c r="K13" s="40"/>
    </row>
    <row r="14" ht="27" spans="1:11">
      <c r="A14" s="39"/>
      <c r="B14" s="39"/>
      <c r="C14" s="39" t="s">
        <v>40</v>
      </c>
      <c r="D14" s="98" t="s">
        <v>655</v>
      </c>
      <c r="E14" s="127"/>
      <c r="F14" s="40">
        <v>10</v>
      </c>
      <c r="G14" s="39" t="s">
        <v>1613</v>
      </c>
      <c r="H14" s="40" t="s">
        <v>1614</v>
      </c>
      <c r="I14" s="40">
        <v>10</v>
      </c>
      <c r="J14" s="129"/>
      <c r="K14" s="127"/>
    </row>
    <row r="15" ht="25.5" spans="1:11">
      <c r="A15" s="39"/>
      <c r="B15" s="39" t="s">
        <v>43</v>
      </c>
      <c r="C15" s="39" t="s">
        <v>44</v>
      </c>
      <c r="D15" s="39"/>
      <c r="E15" s="40"/>
      <c r="F15" s="40"/>
      <c r="G15" s="40"/>
      <c r="H15" s="40"/>
      <c r="I15" s="40"/>
      <c r="J15" s="40"/>
      <c r="K15" s="40"/>
    </row>
    <row r="16" ht="25.5" spans="1:11">
      <c r="A16" s="39"/>
      <c r="B16" s="39"/>
      <c r="C16" s="39" t="s">
        <v>48</v>
      </c>
      <c r="D16" s="39" t="s">
        <v>553</v>
      </c>
      <c r="E16" s="40"/>
      <c r="F16" s="40">
        <v>15</v>
      </c>
      <c r="G16" s="40" t="s">
        <v>1615</v>
      </c>
      <c r="H16" s="40" t="s">
        <v>1616</v>
      </c>
      <c r="I16" s="40">
        <v>15</v>
      </c>
      <c r="J16" s="40"/>
      <c r="K16" s="40"/>
    </row>
    <row r="17" ht="24" spans="1:11">
      <c r="A17" s="39"/>
      <c r="B17" s="39"/>
      <c r="C17" s="21" t="s">
        <v>49</v>
      </c>
      <c r="D17" s="40"/>
      <c r="E17" s="40"/>
      <c r="F17" s="40"/>
      <c r="G17" s="40"/>
      <c r="H17" s="40"/>
      <c r="I17" s="44"/>
      <c r="J17" s="40"/>
      <c r="K17" s="40"/>
    </row>
    <row r="18" ht="24" spans="1:11">
      <c r="A18" s="39"/>
      <c r="B18" s="39"/>
      <c r="C18" s="21" t="s">
        <v>50</v>
      </c>
      <c r="D18" s="39" t="s">
        <v>522</v>
      </c>
      <c r="E18" s="40"/>
      <c r="F18" s="39">
        <v>15</v>
      </c>
      <c r="G18" s="39" t="s">
        <v>892</v>
      </c>
      <c r="H18" s="39" t="s">
        <v>1520</v>
      </c>
      <c r="I18" s="44">
        <v>15</v>
      </c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1521</v>
      </c>
      <c r="E19" s="40"/>
      <c r="F19" s="40">
        <v>10</v>
      </c>
      <c r="G19" s="40" t="s">
        <v>1522</v>
      </c>
      <c r="H19" s="41">
        <v>0.97</v>
      </c>
      <c r="I19" s="44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4"/>
    <mergeCell ref="B15:B18"/>
    <mergeCell ref="A4:C7"/>
  </mergeCells>
  <pageMargins left="0.75" right="0.75" top="1" bottom="1" header="0.5" footer="0.5"/>
  <headerFooter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M25" sqref="M2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1617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1547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150</v>
      </c>
      <c r="F5" s="40"/>
      <c r="G5" s="40">
        <v>150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150</v>
      </c>
      <c r="F6" s="40"/>
      <c r="G6" s="40">
        <v>150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1618</v>
      </c>
      <c r="C9" s="40"/>
      <c r="D9" s="40"/>
      <c r="E9" s="40"/>
      <c r="F9" s="40"/>
      <c r="G9" s="39" t="s">
        <v>1618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1619</v>
      </c>
      <c r="E11" s="40"/>
      <c r="F11" s="40">
        <v>20</v>
      </c>
      <c r="G11" s="39" t="s">
        <v>1270</v>
      </c>
      <c r="H11" s="40" t="s">
        <v>534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35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40">
        <v>10</v>
      </c>
      <c r="G13" s="33" t="s">
        <v>37</v>
      </c>
      <c r="H13" s="41">
        <v>1</v>
      </c>
      <c r="I13" s="40">
        <v>10</v>
      </c>
      <c r="J13" s="40"/>
      <c r="K13" s="40"/>
    </row>
    <row r="14" ht="26.25" spans="1:11">
      <c r="A14" s="39"/>
      <c r="B14" s="39"/>
      <c r="C14" s="39" t="s">
        <v>40</v>
      </c>
      <c r="D14" s="98" t="s">
        <v>1620</v>
      </c>
      <c r="E14" s="127"/>
      <c r="F14" s="40">
        <v>10</v>
      </c>
      <c r="G14" s="39" t="s">
        <v>1621</v>
      </c>
      <c r="H14" s="40" t="s">
        <v>1622</v>
      </c>
      <c r="I14" s="40">
        <v>10</v>
      </c>
      <c r="J14" s="129"/>
      <c r="K14" s="127"/>
    </row>
    <row r="15" ht="25.5" spans="1:11">
      <c r="A15" s="39"/>
      <c r="B15" s="39" t="s">
        <v>43</v>
      </c>
      <c r="C15" s="39" t="s">
        <v>44</v>
      </c>
      <c r="D15" s="39"/>
      <c r="E15" s="40"/>
      <c r="F15" s="40"/>
      <c r="G15" s="40"/>
      <c r="H15" s="40"/>
      <c r="I15" s="40"/>
      <c r="J15" s="40"/>
      <c r="K15" s="40"/>
    </row>
    <row r="16" ht="25.5" spans="1:11">
      <c r="A16" s="39"/>
      <c r="B16" s="39"/>
      <c r="C16" s="39" t="s">
        <v>48</v>
      </c>
      <c r="D16" s="39" t="s">
        <v>553</v>
      </c>
      <c r="E16" s="40"/>
      <c r="F16" s="40">
        <v>30</v>
      </c>
      <c r="G16" s="39" t="s">
        <v>1623</v>
      </c>
      <c r="H16" s="40" t="s">
        <v>1624</v>
      </c>
      <c r="I16" s="40">
        <v>30</v>
      </c>
      <c r="J16" s="40"/>
      <c r="K16" s="40"/>
    </row>
    <row r="17" ht="24" spans="1:11">
      <c r="A17" s="39"/>
      <c r="B17" s="39"/>
      <c r="C17" s="21" t="s">
        <v>49</v>
      </c>
      <c r="D17" s="40"/>
      <c r="E17" s="40"/>
      <c r="F17" s="40"/>
      <c r="G17" s="40"/>
      <c r="H17" s="40"/>
      <c r="I17" s="44"/>
      <c r="J17" s="40"/>
      <c r="K17" s="40"/>
    </row>
    <row r="18" ht="24" spans="1:11">
      <c r="A18" s="39"/>
      <c r="B18" s="39"/>
      <c r="C18" s="21" t="s">
        <v>50</v>
      </c>
      <c r="D18" s="39"/>
      <c r="E18" s="40"/>
      <c r="F18" s="39"/>
      <c r="G18" s="39"/>
      <c r="H18" s="39"/>
      <c r="I18" s="44"/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1521</v>
      </c>
      <c r="E19" s="40"/>
      <c r="F19" s="40">
        <v>10</v>
      </c>
      <c r="G19" s="40" t="s">
        <v>1522</v>
      </c>
      <c r="H19" s="41">
        <v>0.97</v>
      </c>
      <c r="I19" s="44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4"/>
    <mergeCell ref="B15:B18"/>
    <mergeCell ref="A4:C7"/>
  </mergeCells>
  <pageMargins left="0.75" right="0.75" top="1" bottom="1" header="0.5" footer="0.5"/>
  <headerFooter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M24" sqref="M24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1625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1547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336</v>
      </c>
      <c r="F5" s="40"/>
      <c r="G5" s="40">
        <v>336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336</v>
      </c>
      <c r="F6" s="40"/>
      <c r="G6" s="40">
        <v>336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1626</v>
      </c>
      <c r="C9" s="40"/>
      <c r="D9" s="40"/>
      <c r="E9" s="40"/>
      <c r="F9" s="40"/>
      <c r="G9" s="39" t="s">
        <v>1626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1627</v>
      </c>
      <c r="E11" s="40"/>
      <c r="F11" s="40">
        <v>20</v>
      </c>
      <c r="G11" s="39" t="s">
        <v>1628</v>
      </c>
      <c r="H11" s="40" t="s">
        <v>1629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35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40">
        <v>10</v>
      </c>
      <c r="G13" s="33" t="s">
        <v>37</v>
      </c>
      <c r="H13" s="41">
        <v>1</v>
      </c>
      <c r="I13" s="40">
        <v>10</v>
      </c>
      <c r="J13" s="40"/>
      <c r="K13" s="40"/>
    </row>
    <row r="14" ht="26.25" spans="1:11">
      <c r="A14" s="39"/>
      <c r="B14" s="39"/>
      <c r="C14" s="39" t="s">
        <v>40</v>
      </c>
      <c r="D14" s="98" t="s">
        <v>1630</v>
      </c>
      <c r="E14" s="127"/>
      <c r="F14" s="40">
        <v>10</v>
      </c>
      <c r="G14" s="39" t="s">
        <v>1631</v>
      </c>
      <c r="H14" s="40" t="s">
        <v>1632</v>
      </c>
      <c r="I14" s="40">
        <v>10</v>
      </c>
      <c r="J14" s="129"/>
      <c r="K14" s="127"/>
    </row>
    <row r="15" ht="25.5" spans="1:11">
      <c r="A15" s="39"/>
      <c r="B15" s="39" t="s">
        <v>43</v>
      </c>
      <c r="C15" s="39" t="s">
        <v>44</v>
      </c>
      <c r="D15" s="39"/>
      <c r="E15" s="40"/>
      <c r="F15" s="40"/>
      <c r="G15" s="40"/>
      <c r="H15" s="40"/>
      <c r="I15" s="40"/>
      <c r="J15" s="40"/>
      <c r="K15" s="40"/>
    </row>
    <row r="16" ht="25.5" spans="1:11">
      <c r="A16" s="39"/>
      <c r="B16" s="39"/>
      <c r="C16" s="39" t="s">
        <v>48</v>
      </c>
      <c r="D16" s="39" t="s">
        <v>553</v>
      </c>
      <c r="E16" s="40"/>
      <c r="F16" s="40">
        <v>30</v>
      </c>
      <c r="G16" s="40" t="s">
        <v>1633</v>
      </c>
      <c r="H16" s="40" t="s">
        <v>1634</v>
      </c>
      <c r="I16" s="40">
        <v>30</v>
      </c>
      <c r="J16" s="40"/>
      <c r="K16" s="40"/>
    </row>
    <row r="17" ht="24" spans="1:11">
      <c r="A17" s="39"/>
      <c r="B17" s="39"/>
      <c r="C17" s="21" t="s">
        <v>49</v>
      </c>
      <c r="D17" s="40"/>
      <c r="E17" s="40"/>
      <c r="F17" s="40"/>
      <c r="G17" s="40"/>
      <c r="H17" s="40"/>
      <c r="I17" s="44"/>
      <c r="J17" s="40"/>
      <c r="K17" s="40"/>
    </row>
    <row r="18" ht="24" spans="1:11">
      <c r="A18" s="39"/>
      <c r="B18" s="39"/>
      <c r="C18" s="21" t="s">
        <v>50</v>
      </c>
      <c r="D18" s="39"/>
      <c r="E18" s="40"/>
      <c r="F18" s="39"/>
      <c r="G18" s="39"/>
      <c r="H18" s="39"/>
      <c r="I18" s="44"/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1521</v>
      </c>
      <c r="E19" s="40"/>
      <c r="F19" s="40">
        <v>10</v>
      </c>
      <c r="G19" s="40" t="s">
        <v>1522</v>
      </c>
      <c r="H19" s="41">
        <v>0.97</v>
      </c>
      <c r="I19" s="44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4"/>
    <mergeCell ref="B15:B18"/>
    <mergeCell ref="A4:C7"/>
  </mergeCells>
  <pageMargins left="0.75" right="0.75" top="1" bottom="1" header="0.5" footer="0.5"/>
  <headerFooter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N19" sqref="N19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1635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1547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30</v>
      </c>
      <c r="F5" s="40"/>
      <c r="G5" s="40">
        <v>30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30</v>
      </c>
      <c r="F6" s="40"/>
      <c r="G6" s="40">
        <v>30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1636</v>
      </c>
      <c r="C9" s="40"/>
      <c r="D9" s="40"/>
      <c r="E9" s="40"/>
      <c r="F9" s="40"/>
      <c r="G9" s="39" t="s">
        <v>1636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1637</v>
      </c>
      <c r="E11" s="40"/>
      <c r="F11" s="40">
        <v>20</v>
      </c>
      <c r="G11" s="39" t="s">
        <v>1638</v>
      </c>
      <c r="H11" s="40" t="s">
        <v>1321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35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40">
        <v>10</v>
      </c>
      <c r="G13" s="33" t="s">
        <v>37</v>
      </c>
      <c r="H13" s="41">
        <v>1</v>
      </c>
      <c r="I13" s="40">
        <v>10</v>
      </c>
      <c r="J13" s="40"/>
      <c r="K13" s="40"/>
    </row>
    <row r="14" ht="26.25" spans="1:11">
      <c r="A14" s="39"/>
      <c r="B14" s="39"/>
      <c r="C14" s="39" t="s">
        <v>40</v>
      </c>
      <c r="D14" s="98" t="s">
        <v>1639</v>
      </c>
      <c r="E14" s="127"/>
      <c r="F14" s="40">
        <v>10</v>
      </c>
      <c r="G14" s="40" t="s">
        <v>1640</v>
      </c>
      <c r="H14" s="40" t="s">
        <v>1641</v>
      </c>
      <c r="I14" s="40">
        <v>10</v>
      </c>
      <c r="J14" s="129"/>
      <c r="K14" s="127"/>
    </row>
    <row r="15" ht="25.5" spans="1:11">
      <c r="A15" s="39"/>
      <c r="B15" s="39" t="s">
        <v>43</v>
      </c>
      <c r="C15" s="39" t="s">
        <v>44</v>
      </c>
      <c r="D15" s="39"/>
      <c r="E15" s="40"/>
      <c r="F15" s="40"/>
      <c r="G15" s="40"/>
      <c r="H15" s="40"/>
      <c r="I15" s="40"/>
      <c r="J15" s="40"/>
      <c r="K15" s="40"/>
    </row>
    <row r="16" ht="25.5" spans="1:11">
      <c r="A16" s="39"/>
      <c r="B16" s="39"/>
      <c r="C16" s="39" t="s">
        <v>48</v>
      </c>
      <c r="D16" s="39" t="s">
        <v>553</v>
      </c>
      <c r="E16" s="40"/>
      <c r="F16" s="40">
        <v>30</v>
      </c>
      <c r="G16" s="40" t="s">
        <v>1576</v>
      </c>
      <c r="H16" s="40" t="s">
        <v>1518</v>
      </c>
      <c r="I16" s="40">
        <v>30</v>
      </c>
      <c r="J16" s="40"/>
      <c r="K16" s="40"/>
    </row>
    <row r="17" ht="24" spans="1:11">
      <c r="A17" s="39"/>
      <c r="B17" s="39"/>
      <c r="C17" s="21" t="s">
        <v>49</v>
      </c>
      <c r="D17" s="40"/>
      <c r="E17" s="40"/>
      <c r="F17" s="40"/>
      <c r="G17" s="40"/>
      <c r="H17" s="40"/>
      <c r="I17" s="44"/>
      <c r="J17" s="40"/>
      <c r="K17" s="40"/>
    </row>
    <row r="18" ht="24" spans="1:11">
      <c r="A18" s="39"/>
      <c r="B18" s="39"/>
      <c r="C18" s="21" t="s">
        <v>50</v>
      </c>
      <c r="D18" s="39"/>
      <c r="E18" s="40"/>
      <c r="F18" s="39"/>
      <c r="G18" s="39"/>
      <c r="H18" s="39"/>
      <c r="I18" s="44"/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1521</v>
      </c>
      <c r="E19" s="40"/>
      <c r="F19" s="40">
        <v>10</v>
      </c>
      <c r="G19" s="40" t="s">
        <v>1522</v>
      </c>
      <c r="H19" s="41">
        <v>0.97</v>
      </c>
      <c r="I19" s="44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4"/>
    <mergeCell ref="B15:B18"/>
    <mergeCell ref="A4:C7"/>
  </mergeCells>
  <pageMargins left="0.75" right="0.75" top="1" bottom="1" header="0.5" footer="0.5"/>
  <headerFooter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N26" sqref="N2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1642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1547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390</v>
      </c>
      <c r="F5" s="40"/>
      <c r="G5" s="40">
        <v>390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390</v>
      </c>
      <c r="F6" s="40"/>
      <c r="G6" s="40">
        <v>390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1643</v>
      </c>
      <c r="C9" s="40"/>
      <c r="D9" s="40"/>
      <c r="E9" s="40"/>
      <c r="F9" s="40"/>
      <c r="G9" s="39" t="s">
        <v>1643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1591</v>
      </c>
      <c r="E11" s="40"/>
      <c r="F11" s="40">
        <v>20</v>
      </c>
      <c r="G11" s="39" t="s">
        <v>1644</v>
      </c>
      <c r="H11" s="40" t="s">
        <v>1645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35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40">
        <v>10</v>
      </c>
      <c r="G13" s="33" t="s">
        <v>37</v>
      </c>
      <c r="H13" s="41">
        <v>1</v>
      </c>
      <c r="I13" s="40">
        <v>10</v>
      </c>
      <c r="J13" s="40"/>
      <c r="K13" s="40"/>
    </row>
    <row r="14" ht="26.25" spans="1:11">
      <c r="A14" s="39"/>
      <c r="B14" s="39"/>
      <c r="C14" s="39" t="s">
        <v>40</v>
      </c>
      <c r="D14" s="98" t="s">
        <v>655</v>
      </c>
      <c r="E14" s="127"/>
      <c r="F14" s="40">
        <v>10</v>
      </c>
      <c r="G14" s="39" t="s">
        <v>1646</v>
      </c>
      <c r="H14" s="40" t="s">
        <v>1647</v>
      </c>
      <c r="I14" s="40">
        <v>10</v>
      </c>
      <c r="J14" s="129"/>
      <c r="K14" s="127"/>
    </row>
    <row r="15" ht="25.5" spans="1:11">
      <c r="A15" s="39"/>
      <c r="B15" s="39" t="s">
        <v>43</v>
      </c>
      <c r="C15" s="39" t="s">
        <v>44</v>
      </c>
      <c r="D15" s="39"/>
      <c r="E15" s="40"/>
      <c r="F15" s="40"/>
      <c r="G15" s="40"/>
      <c r="H15" s="40"/>
      <c r="I15" s="40"/>
      <c r="J15" s="40"/>
      <c r="K15" s="40"/>
    </row>
    <row r="16" ht="25.5" spans="1:11">
      <c r="A16" s="39"/>
      <c r="B16" s="39"/>
      <c r="C16" s="39" t="s">
        <v>48</v>
      </c>
      <c r="D16" s="39" t="s">
        <v>553</v>
      </c>
      <c r="E16" s="40"/>
      <c r="F16" s="40">
        <v>15</v>
      </c>
      <c r="G16" s="40" t="s">
        <v>1648</v>
      </c>
      <c r="H16" s="40" t="s">
        <v>1545</v>
      </c>
      <c r="I16" s="40">
        <v>15</v>
      </c>
      <c r="J16" s="40"/>
      <c r="K16" s="40"/>
    </row>
    <row r="17" ht="24" spans="1:11">
      <c r="A17" s="39"/>
      <c r="B17" s="39"/>
      <c r="C17" s="21" t="s">
        <v>49</v>
      </c>
      <c r="D17" s="40"/>
      <c r="E17" s="40"/>
      <c r="F17" s="40"/>
      <c r="G17" s="40"/>
      <c r="H17" s="40"/>
      <c r="I17" s="44"/>
      <c r="J17" s="40"/>
      <c r="K17" s="40"/>
    </row>
    <row r="18" ht="24" spans="1:11">
      <c r="A18" s="39"/>
      <c r="B18" s="39"/>
      <c r="C18" s="21" t="s">
        <v>50</v>
      </c>
      <c r="D18" s="39" t="s">
        <v>522</v>
      </c>
      <c r="E18" s="40"/>
      <c r="F18" s="39">
        <v>15</v>
      </c>
      <c r="G18" s="39" t="s">
        <v>892</v>
      </c>
      <c r="H18" s="39" t="s">
        <v>1520</v>
      </c>
      <c r="I18" s="44">
        <v>15</v>
      </c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1521</v>
      </c>
      <c r="E19" s="40"/>
      <c r="F19" s="40">
        <v>10</v>
      </c>
      <c r="G19" s="40" t="s">
        <v>1522</v>
      </c>
      <c r="H19" s="41">
        <v>0.97</v>
      </c>
      <c r="I19" s="44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4"/>
    <mergeCell ref="B15:B18"/>
    <mergeCell ref="A4:C7"/>
  </mergeCells>
  <pageMargins left="0.75" right="0.75" top="1" bottom="1" header="0.5" footer="0.5"/>
  <headerFooter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M26" sqref="M2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1649</v>
      </c>
      <c r="E2" s="40"/>
      <c r="F2" s="40"/>
      <c r="G2" s="39" t="s">
        <v>3</v>
      </c>
      <c r="H2" s="39"/>
      <c r="I2" s="40" t="s">
        <v>1511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1583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40</v>
      </c>
      <c r="F5" s="40"/>
      <c r="G5" s="40">
        <v>40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40</v>
      </c>
      <c r="F6" s="40"/>
      <c r="G6" s="40">
        <v>40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1650</v>
      </c>
      <c r="C9" s="40"/>
      <c r="D9" s="40"/>
      <c r="E9" s="40"/>
      <c r="F9" s="40"/>
      <c r="G9" s="40" t="s">
        <v>1650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1651</v>
      </c>
      <c r="E11" s="40"/>
      <c r="F11" s="40">
        <v>30</v>
      </c>
      <c r="G11" s="40" t="s">
        <v>1652</v>
      </c>
      <c r="H11" s="40" t="s">
        <v>1321</v>
      </c>
      <c r="I11" s="40">
        <v>30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41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40">
        <v>10</v>
      </c>
      <c r="G13" s="33" t="s">
        <v>37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129"/>
      <c r="E14" s="127"/>
      <c r="F14" s="40"/>
      <c r="G14" s="40"/>
      <c r="H14" s="40"/>
      <c r="I14" s="40"/>
      <c r="J14" s="129"/>
      <c r="K14" s="127"/>
    </row>
    <row r="15" ht="25.5" spans="1:11">
      <c r="A15" s="39"/>
      <c r="B15" s="39" t="s">
        <v>43</v>
      </c>
      <c r="C15" s="39" t="s">
        <v>44</v>
      </c>
      <c r="D15" s="39" t="s">
        <v>1653</v>
      </c>
      <c r="E15" s="40"/>
      <c r="F15" s="40">
        <v>10</v>
      </c>
      <c r="G15" s="40" t="s">
        <v>1654</v>
      </c>
      <c r="H15" s="40" t="s">
        <v>1655</v>
      </c>
      <c r="I15" s="40">
        <v>10</v>
      </c>
      <c r="J15" s="40"/>
      <c r="K15" s="40"/>
    </row>
    <row r="16" ht="25.5" spans="1:11">
      <c r="A16" s="39"/>
      <c r="B16" s="39"/>
      <c r="C16" s="39" t="s">
        <v>48</v>
      </c>
      <c r="D16" s="39" t="s">
        <v>553</v>
      </c>
      <c r="E16" s="40"/>
      <c r="F16" s="40">
        <v>10</v>
      </c>
      <c r="G16" s="40" t="s">
        <v>1576</v>
      </c>
      <c r="H16" s="40" t="s">
        <v>1518</v>
      </c>
      <c r="I16" s="40">
        <v>10</v>
      </c>
      <c r="J16" s="40"/>
      <c r="K16" s="40"/>
    </row>
    <row r="17" ht="24" spans="1:11">
      <c r="A17" s="39"/>
      <c r="B17" s="39"/>
      <c r="C17" s="21" t="s">
        <v>49</v>
      </c>
      <c r="D17" s="40"/>
      <c r="E17" s="40"/>
      <c r="F17" s="40"/>
      <c r="G17" s="40"/>
      <c r="H17" s="40"/>
      <c r="I17" s="44">
        <v>10</v>
      </c>
      <c r="J17" s="40"/>
      <c r="K17" s="40"/>
    </row>
    <row r="18" ht="24" spans="1:11">
      <c r="A18" s="39"/>
      <c r="B18" s="39"/>
      <c r="C18" s="21" t="s">
        <v>50</v>
      </c>
      <c r="D18" s="39" t="s">
        <v>1519</v>
      </c>
      <c r="E18" s="40"/>
      <c r="F18" s="39">
        <v>10</v>
      </c>
      <c r="G18" s="39" t="s">
        <v>1520</v>
      </c>
      <c r="H18" s="39" t="s">
        <v>1520</v>
      </c>
      <c r="I18" s="44">
        <v>10</v>
      </c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1521</v>
      </c>
      <c r="E19" s="40"/>
      <c r="F19" s="40">
        <v>10</v>
      </c>
      <c r="G19" s="40" t="s">
        <v>1522</v>
      </c>
      <c r="H19" s="41">
        <v>0.97</v>
      </c>
      <c r="I19" s="44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4"/>
    <mergeCell ref="B15:B18"/>
    <mergeCell ref="A4:C7"/>
  </mergeCells>
  <pageMargins left="0.75" right="0.75" top="1" bottom="1" header="0.5" footer="0.5"/>
  <headerFooter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M27" sqref="M2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1656</v>
      </c>
      <c r="E2" s="40"/>
      <c r="F2" s="40"/>
      <c r="G2" s="39" t="s">
        <v>3</v>
      </c>
      <c r="H2" s="39"/>
      <c r="I2" s="40" t="s">
        <v>1504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1583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9</v>
      </c>
      <c r="F5" s="40"/>
      <c r="G5" s="40">
        <v>9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9</v>
      </c>
      <c r="F6" s="40"/>
      <c r="G6" s="40">
        <v>9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1657</v>
      </c>
      <c r="C9" s="40"/>
      <c r="D9" s="40"/>
      <c r="E9" s="40"/>
      <c r="F9" s="40"/>
      <c r="G9" s="39" t="s">
        <v>1657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1658</v>
      </c>
      <c r="E11" s="40"/>
      <c r="F11" s="40">
        <v>20</v>
      </c>
      <c r="G11" s="39" t="s">
        <v>171</v>
      </c>
      <c r="H11" s="39" t="s">
        <v>1659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35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39" t="s">
        <v>39</v>
      </c>
      <c r="E13" s="40"/>
      <c r="F13" s="40">
        <v>10</v>
      </c>
      <c r="G13" s="33" t="s">
        <v>37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98" t="s">
        <v>1535</v>
      </c>
      <c r="E14" s="127"/>
      <c r="F14" s="40">
        <v>10</v>
      </c>
      <c r="G14" s="39" t="s">
        <v>1660</v>
      </c>
      <c r="H14" s="40" t="s">
        <v>1661</v>
      </c>
      <c r="I14" s="40">
        <v>10</v>
      </c>
      <c r="J14" s="129"/>
      <c r="K14" s="127"/>
    </row>
    <row r="15" ht="25.5" spans="1:11">
      <c r="A15" s="39"/>
      <c r="B15" s="39" t="s">
        <v>43</v>
      </c>
      <c r="C15" s="39" t="s">
        <v>44</v>
      </c>
      <c r="D15" s="39"/>
      <c r="E15" s="40"/>
      <c r="F15" s="40"/>
      <c r="G15" s="40"/>
      <c r="H15" s="40"/>
      <c r="I15" s="40"/>
      <c r="J15" s="40"/>
      <c r="K15" s="40"/>
    </row>
    <row r="16" ht="25.5" spans="1:11">
      <c r="A16" s="39"/>
      <c r="B16" s="39"/>
      <c r="C16" s="39" t="s">
        <v>48</v>
      </c>
      <c r="D16" s="39" t="s">
        <v>553</v>
      </c>
      <c r="E16" s="40"/>
      <c r="F16" s="40">
        <v>30</v>
      </c>
      <c r="G16" s="40" t="s">
        <v>1576</v>
      </c>
      <c r="H16" s="40" t="s">
        <v>1518</v>
      </c>
      <c r="I16" s="40">
        <v>30</v>
      </c>
      <c r="J16" s="40"/>
      <c r="K16" s="40"/>
    </row>
    <row r="17" ht="24" spans="1:11">
      <c r="A17" s="39"/>
      <c r="B17" s="39"/>
      <c r="C17" s="21" t="s">
        <v>49</v>
      </c>
      <c r="D17" s="40"/>
      <c r="E17" s="40"/>
      <c r="F17" s="40"/>
      <c r="G17" s="40"/>
      <c r="H17" s="40"/>
      <c r="I17" s="44"/>
      <c r="J17" s="40"/>
      <c r="K17" s="40"/>
    </row>
    <row r="18" ht="24" spans="1:11">
      <c r="A18" s="39"/>
      <c r="B18" s="39"/>
      <c r="C18" s="21" t="s">
        <v>50</v>
      </c>
      <c r="D18" s="39"/>
      <c r="E18" s="40"/>
      <c r="F18" s="39"/>
      <c r="G18" s="39"/>
      <c r="H18" s="39"/>
      <c r="I18" s="44"/>
      <c r="J18" s="40"/>
      <c r="K18" s="40"/>
    </row>
    <row r="19" ht="24" spans="1:11">
      <c r="A19" s="39"/>
      <c r="B19" s="21" t="s">
        <v>51</v>
      </c>
      <c r="C19" s="21" t="s">
        <v>52</v>
      </c>
      <c r="D19" s="39" t="s">
        <v>1521</v>
      </c>
      <c r="E19" s="40"/>
      <c r="F19" s="40">
        <v>10</v>
      </c>
      <c r="G19" s="40" t="s">
        <v>1522</v>
      </c>
      <c r="H19" s="41">
        <v>0.97</v>
      </c>
      <c r="I19" s="44">
        <v>10</v>
      </c>
      <c r="J19" s="40"/>
      <c r="K19" s="40"/>
    </row>
    <row r="20" spans="1:11">
      <c r="A20" s="21" t="s">
        <v>55</v>
      </c>
      <c r="B20" s="21"/>
      <c r="C20" s="21"/>
      <c r="D20" s="21"/>
      <c r="E20" s="21"/>
      <c r="F20" s="21">
        <v>100</v>
      </c>
      <c r="G20" s="129"/>
      <c r="H20" s="127"/>
      <c r="I20" s="44">
        <v>100</v>
      </c>
      <c r="J20" s="40"/>
      <c r="K20" s="40"/>
    </row>
  </sheetData>
  <mergeCells count="4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4"/>
    <mergeCell ref="B15:B18"/>
    <mergeCell ref="A4:C7"/>
  </mergeCells>
  <pageMargins left="0.75" right="0.75" top="1" bottom="1" header="0.5" footer="0.5"/>
  <headerFooter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25" sqref="M2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0" customHeight="1" spans="1:11">
      <c r="A2" s="39" t="s">
        <v>1</v>
      </c>
      <c r="B2" s="39"/>
      <c r="C2" s="39"/>
      <c r="D2" s="39" t="s">
        <v>1662</v>
      </c>
      <c r="E2" s="40"/>
      <c r="F2" s="40"/>
      <c r="G2" s="39" t="s">
        <v>3</v>
      </c>
      <c r="H2" s="39"/>
      <c r="I2" s="39" t="s">
        <v>1663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1664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</v>
      </c>
      <c r="F5" s="40"/>
      <c r="G5" s="40">
        <v>2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2</v>
      </c>
      <c r="F6" s="40"/>
      <c r="G6" s="40">
        <v>2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1665</v>
      </c>
      <c r="C9" s="40"/>
      <c r="D9" s="40"/>
      <c r="E9" s="40"/>
      <c r="F9" s="40"/>
      <c r="G9" s="39" t="s">
        <v>1665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01" t="s">
        <v>1666</v>
      </c>
      <c r="E11" s="101"/>
      <c r="F11" s="40">
        <v>15</v>
      </c>
      <c r="G11" s="40" t="s">
        <v>1667</v>
      </c>
      <c r="H11" s="40" t="s">
        <v>1667</v>
      </c>
      <c r="I11" s="40">
        <v>15</v>
      </c>
      <c r="J11" s="40"/>
      <c r="K11" s="40"/>
    </row>
    <row r="12" spans="1:11">
      <c r="A12" s="39"/>
      <c r="B12" s="39"/>
      <c r="C12" s="39" t="s">
        <v>35</v>
      </c>
      <c r="D12" s="101" t="s">
        <v>1668</v>
      </c>
      <c r="E12" s="101"/>
      <c r="F12" s="40">
        <v>15</v>
      </c>
      <c r="G12" s="123" t="s">
        <v>151</v>
      </c>
      <c r="H12" s="182">
        <v>0.95</v>
      </c>
      <c r="I12" s="40">
        <v>15</v>
      </c>
      <c r="J12" s="40"/>
      <c r="K12" s="40"/>
    </row>
    <row r="13" spans="1:11">
      <c r="A13" s="39"/>
      <c r="B13" s="39"/>
      <c r="C13" s="39" t="s">
        <v>38</v>
      </c>
      <c r="D13" s="180" t="s">
        <v>728</v>
      </c>
      <c r="E13" s="202"/>
      <c r="F13" s="40">
        <v>10</v>
      </c>
      <c r="G13" s="123" t="s">
        <v>151</v>
      </c>
      <c r="H13" s="182">
        <v>0.95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180" t="s">
        <v>1669</v>
      </c>
      <c r="E14" s="202"/>
      <c r="F14" s="40">
        <v>10</v>
      </c>
      <c r="G14" s="123" t="s">
        <v>852</v>
      </c>
      <c r="H14" s="123" t="s">
        <v>852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44</v>
      </c>
      <c r="D15" s="180" t="s">
        <v>1670</v>
      </c>
      <c r="E15" s="202"/>
      <c r="F15" s="40">
        <v>15</v>
      </c>
      <c r="G15" s="123" t="s">
        <v>1671</v>
      </c>
      <c r="H15" s="123" t="s">
        <v>1672</v>
      </c>
      <c r="I15" s="40">
        <v>15</v>
      </c>
      <c r="J15" s="40"/>
      <c r="K15" s="40"/>
    </row>
    <row r="16" ht="25.5" spans="1:11">
      <c r="A16" s="39"/>
      <c r="B16" s="39"/>
      <c r="C16" s="39" t="s">
        <v>48</v>
      </c>
      <c r="D16" s="180" t="s">
        <v>414</v>
      </c>
      <c r="E16" s="202"/>
      <c r="F16" s="40">
        <v>15</v>
      </c>
      <c r="G16" s="33" t="s">
        <v>1673</v>
      </c>
      <c r="H16" s="33" t="s">
        <v>1674</v>
      </c>
      <c r="I16" s="40">
        <v>15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180" t="s">
        <v>150</v>
      </c>
      <c r="E17" s="202"/>
      <c r="F17" s="40">
        <v>10</v>
      </c>
      <c r="G17" s="123" t="s">
        <v>54</v>
      </c>
      <c r="H17" s="182">
        <v>0.97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42"/>
      <c r="H18" s="43"/>
      <c r="I18" s="45">
        <v>100</v>
      </c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23" sqref="M23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2" customHeight="1" spans="1:11">
      <c r="A2" s="39" t="s">
        <v>1</v>
      </c>
      <c r="B2" s="39"/>
      <c r="C2" s="39"/>
      <c r="D2" s="39" t="s">
        <v>1675</v>
      </c>
      <c r="E2" s="40"/>
      <c r="F2" s="40"/>
      <c r="G2" s="39" t="s">
        <v>3</v>
      </c>
      <c r="H2" s="39"/>
      <c r="I2" s="39" t="s">
        <v>1676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1677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6</v>
      </c>
      <c r="F5" s="40"/>
      <c r="G5" s="40">
        <v>6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6</v>
      </c>
      <c r="F6" s="40"/>
      <c r="G6" s="40">
        <v>6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1678</v>
      </c>
      <c r="C9" s="40"/>
      <c r="D9" s="40"/>
      <c r="E9" s="40"/>
      <c r="F9" s="40"/>
      <c r="G9" s="39" t="s">
        <v>1678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87" t="s">
        <v>32</v>
      </c>
      <c r="D11" s="101" t="s">
        <v>1679</v>
      </c>
      <c r="E11" s="101"/>
      <c r="F11" s="40">
        <v>10</v>
      </c>
      <c r="G11" s="40">
        <v>70</v>
      </c>
      <c r="H11" s="40">
        <v>70</v>
      </c>
      <c r="I11" s="40">
        <v>10</v>
      </c>
      <c r="J11" s="40"/>
      <c r="K11" s="40"/>
    </row>
    <row r="12" spans="1:11">
      <c r="A12" s="39"/>
      <c r="B12" s="39"/>
      <c r="C12" s="125"/>
      <c r="D12" s="203" t="s">
        <v>1666</v>
      </c>
      <c r="E12" s="204"/>
      <c r="F12" s="40">
        <v>10</v>
      </c>
      <c r="G12" s="40">
        <v>45</v>
      </c>
      <c r="H12" s="40">
        <v>45</v>
      </c>
      <c r="I12" s="40">
        <v>10</v>
      </c>
      <c r="J12" s="129"/>
      <c r="K12" s="127"/>
    </row>
    <row r="13" spans="1:11">
      <c r="A13" s="39"/>
      <c r="B13" s="39"/>
      <c r="C13" s="39" t="s">
        <v>35</v>
      </c>
      <c r="D13" s="101" t="s">
        <v>1668</v>
      </c>
      <c r="E13" s="101"/>
      <c r="F13" s="40">
        <v>10</v>
      </c>
      <c r="G13" s="123" t="s">
        <v>151</v>
      </c>
      <c r="H13" s="182">
        <v>0.95</v>
      </c>
      <c r="I13" s="40">
        <v>10</v>
      </c>
      <c r="J13" s="40"/>
      <c r="K13" s="40"/>
    </row>
    <row r="14" spans="1:11">
      <c r="A14" s="39"/>
      <c r="B14" s="39"/>
      <c r="C14" s="39" t="s">
        <v>38</v>
      </c>
      <c r="D14" s="180" t="s">
        <v>728</v>
      </c>
      <c r="E14" s="202"/>
      <c r="F14" s="40">
        <v>10</v>
      </c>
      <c r="G14" s="123" t="s">
        <v>151</v>
      </c>
      <c r="H14" s="182">
        <v>0.95</v>
      </c>
      <c r="I14" s="40">
        <v>10</v>
      </c>
      <c r="J14" s="40"/>
      <c r="K14" s="40"/>
    </row>
    <row r="15" spans="1:11">
      <c r="A15" s="39"/>
      <c r="B15" s="39"/>
      <c r="C15" s="39" t="s">
        <v>40</v>
      </c>
      <c r="D15" s="180" t="s">
        <v>1669</v>
      </c>
      <c r="E15" s="202"/>
      <c r="F15" s="40">
        <v>10</v>
      </c>
      <c r="G15" s="123" t="s">
        <v>1680</v>
      </c>
      <c r="H15" s="123" t="s">
        <v>1680</v>
      </c>
      <c r="I15" s="40">
        <v>10</v>
      </c>
      <c r="J15" s="40"/>
      <c r="K15" s="40"/>
    </row>
    <row r="16" ht="25.5" spans="1:11">
      <c r="A16" s="39"/>
      <c r="B16" s="39" t="s">
        <v>43</v>
      </c>
      <c r="C16" s="39" t="s">
        <v>44</v>
      </c>
      <c r="D16" s="180" t="s">
        <v>1670</v>
      </c>
      <c r="E16" s="202"/>
      <c r="F16" s="40">
        <v>15</v>
      </c>
      <c r="G16" s="123" t="s">
        <v>1671</v>
      </c>
      <c r="H16" s="123" t="s">
        <v>1672</v>
      </c>
      <c r="I16" s="40">
        <v>15</v>
      </c>
      <c r="J16" s="40"/>
      <c r="K16" s="40"/>
    </row>
    <row r="17" ht="25.5" spans="1:11">
      <c r="A17" s="39"/>
      <c r="B17" s="39"/>
      <c r="C17" s="39" t="s">
        <v>48</v>
      </c>
      <c r="D17" s="180" t="s">
        <v>414</v>
      </c>
      <c r="E17" s="202"/>
      <c r="F17" s="40">
        <v>15</v>
      </c>
      <c r="G17" s="33" t="s">
        <v>1681</v>
      </c>
      <c r="H17" s="33" t="s">
        <v>1682</v>
      </c>
      <c r="I17" s="40">
        <v>15</v>
      </c>
      <c r="J17" s="40"/>
      <c r="K17" s="40"/>
    </row>
    <row r="18" ht="24" spans="1:11">
      <c r="A18" s="39"/>
      <c r="B18" s="21" t="s">
        <v>51</v>
      </c>
      <c r="C18" s="21" t="s">
        <v>52</v>
      </c>
      <c r="D18" s="180" t="s">
        <v>150</v>
      </c>
      <c r="E18" s="202"/>
      <c r="F18" s="40">
        <v>10</v>
      </c>
      <c r="G18" s="123" t="s">
        <v>54</v>
      </c>
      <c r="H18" s="182">
        <v>0.97</v>
      </c>
      <c r="I18" s="40">
        <v>10</v>
      </c>
      <c r="J18" s="40"/>
      <c r="K18" s="40"/>
    </row>
    <row r="19" spans="1:11">
      <c r="A19" s="24" t="s">
        <v>55</v>
      </c>
      <c r="B19" s="24"/>
      <c r="C19" s="24"/>
      <c r="D19" s="24"/>
      <c r="E19" s="24"/>
      <c r="F19" s="25">
        <v>100</v>
      </c>
      <c r="G19" s="42"/>
      <c r="H19" s="43"/>
      <c r="I19" s="45">
        <v>100</v>
      </c>
      <c r="J19" s="40"/>
      <c r="K19" s="40"/>
    </row>
  </sheetData>
  <mergeCells count="4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A19:E19"/>
    <mergeCell ref="G19:H19"/>
    <mergeCell ref="J19:K19"/>
    <mergeCell ref="A8:A9"/>
    <mergeCell ref="A10:A18"/>
    <mergeCell ref="B11:B15"/>
    <mergeCell ref="B16:B17"/>
    <mergeCell ref="C11:C12"/>
    <mergeCell ref="A4:C7"/>
  </mergeCells>
  <pageMargins left="0.75" right="0.75" top="1" bottom="1" header="0.5" footer="0.5"/>
  <headerFooter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0" sqref="M10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0" customHeight="1" spans="1:11">
      <c r="A2" s="39" t="s">
        <v>1</v>
      </c>
      <c r="B2" s="39"/>
      <c r="C2" s="39"/>
      <c r="D2" s="39" t="s">
        <v>1683</v>
      </c>
      <c r="E2" s="40"/>
      <c r="F2" s="40"/>
      <c r="G2" s="39" t="s">
        <v>3</v>
      </c>
      <c r="H2" s="39"/>
      <c r="I2" s="39" t="s">
        <v>1684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1685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8</v>
      </c>
      <c r="F5" s="40"/>
      <c r="G5" s="40">
        <v>8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8</v>
      </c>
      <c r="F6" s="40"/>
      <c r="G6" s="40">
        <v>8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1686</v>
      </c>
      <c r="C9" s="40"/>
      <c r="D9" s="40"/>
      <c r="E9" s="40"/>
      <c r="F9" s="40"/>
      <c r="G9" s="39" t="s">
        <v>1686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01" t="s">
        <v>1666</v>
      </c>
      <c r="E11" s="101"/>
      <c r="F11" s="40">
        <v>15</v>
      </c>
      <c r="G11" s="40" t="s">
        <v>1119</v>
      </c>
      <c r="H11" s="40" t="s">
        <v>1119</v>
      </c>
      <c r="I11" s="40">
        <v>15</v>
      </c>
      <c r="J11" s="40"/>
      <c r="K11" s="40"/>
    </row>
    <row r="12" spans="1:11">
      <c r="A12" s="39"/>
      <c r="B12" s="39"/>
      <c r="C12" s="39" t="s">
        <v>35</v>
      </c>
      <c r="D12" s="101" t="s">
        <v>1668</v>
      </c>
      <c r="E12" s="101"/>
      <c r="F12" s="40">
        <v>15</v>
      </c>
      <c r="G12" s="123" t="s">
        <v>151</v>
      </c>
      <c r="H12" s="182">
        <v>0.95</v>
      </c>
      <c r="I12" s="40">
        <v>15</v>
      </c>
      <c r="J12" s="40"/>
      <c r="K12" s="40"/>
    </row>
    <row r="13" spans="1:11">
      <c r="A13" s="39"/>
      <c r="B13" s="39"/>
      <c r="C13" s="39" t="s">
        <v>38</v>
      </c>
      <c r="D13" s="180" t="s">
        <v>728</v>
      </c>
      <c r="E13" s="202"/>
      <c r="F13" s="40">
        <v>10</v>
      </c>
      <c r="G13" s="123" t="s">
        <v>151</v>
      </c>
      <c r="H13" s="182">
        <v>0.95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180" t="s">
        <v>1669</v>
      </c>
      <c r="E14" s="202"/>
      <c r="F14" s="40">
        <v>10</v>
      </c>
      <c r="G14" s="123" t="s">
        <v>1687</v>
      </c>
      <c r="H14" s="123" t="s">
        <v>1687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44</v>
      </c>
      <c r="D15" s="180" t="s">
        <v>1670</v>
      </c>
      <c r="E15" s="202"/>
      <c r="F15" s="40">
        <v>15</v>
      </c>
      <c r="G15" s="123" t="s">
        <v>1671</v>
      </c>
      <c r="H15" s="123" t="s">
        <v>1672</v>
      </c>
      <c r="I15" s="40">
        <v>15</v>
      </c>
      <c r="J15" s="40"/>
      <c r="K15" s="40"/>
    </row>
    <row r="16" ht="25.5" spans="1:11">
      <c r="A16" s="39"/>
      <c r="B16" s="39"/>
      <c r="C16" s="39" t="s">
        <v>48</v>
      </c>
      <c r="D16" s="180" t="s">
        <v>414</v>
      </c>
      <c r="E16" s="202"/>
      <c r="F16" s="40">
        <v>15</v>
      </c>
      <c r="G16" s="33" t="s">
        <v>1688</v>
      </c>
      <c r="H16" s="33" t="s">
        <v>1689</v>
      </c>
      <c r="I16" s="40">
        <v>15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180" t="s">
        <v>150</v>
      </c>
      <c r="E17" s="202"/>
      <c r="F17" s="40">
        <v>10</v>
      </c>
      <c r="G17" s="123" t="s">
        <v>54</v>
      </c>
      <c r="H17" s="182">
        <v>0.97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42"/>
      <c r="H18" s="43"/>
      <c r="I18" s="45">
        <v>100</v>
      </c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28" sqref="O2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8" customHeight="1" spans="1:11">
      <c r="A2" s="39" t="s">
        <v>1</v>
      </c>
      <c r="B2" s="39"/>
      <c r="C2" s="39"/>
      <c r="D2" s="39" t="s">
        <v>1690</v>
      </c>
      <c r="E2" s="40"/>
      <c r="F2" s="40"/>
      <c r="G2" s="39" t="s">
        <v>3</v>
      </c>
      <c r="H2" s="39"/>
      <c r="I2" s="39" t="s">
        <v>1691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1692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</v>
      </c>
      <c r="F5" s="40"/>
      <c r="G5" s="40">
        <v>3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</v>
      </c>
      <c r="F6" s="40"/>
      <c r="G6" s="40">
        <v>3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1693</v>
      </c>
      <c r="C9" s="40"/>
      <c r="D9" s="40"/>
      <c r="E9" s="40"/>
      <c r="F9" s="40"/>
      <c r="G9" s="39" t="s">
        <v>1693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01" t="s">
        <v>1694</v>
      </c>
      <c r="E11" s="101"/>
      <c r="F11" s="40">
        <v>15</v>
      </c>
      <c r="G11" s="40" t="s">
        <v>1695</v>
      </c>
      <c r="H11" s="40" t="s">
        <v>1695</v>
      </c>
      <c r="I11" s="40">
        <v>15</v>
      </c>
      <c r="J11" s="40"/>
      <c r="K11" s="40"/>
    </row>
    <row r="12" spans="1:11">
      <c r="A12" s="39"/>
      <c r="B12" s="39"/>
      <c r="C12" s="39" t="s">
        <v>35</v>
      </c>
      <c r="D12" s="101" t="s">
        <v>1668</v>
      </c>
      <c r="E12" s="101"/>
      <c r="F12" s="40">
        <v>15</v>
      </c>
      <c r="G12" s="123" t="s">
        <v>151</v>
      </c>
      <c r="H12" s="182">
        <v>0.95</v>
      </c>
      <c r="I12" s="40">
        <v>15</v>
      </c>
      <c r="J12" s="40"/>
      <c r="K12" s="40"/>
    </row>
    <row r="13" spans="1:11">
      <c r="A13" s="39"/>
      <c r="B13" s="39"/>
      <c r="C13" s="39" t="s">
        <v>38</v>
      </c>
      <c r="D13" s="180" t="s">
        <v>728</v>
      </c>
      <c r="E13" s="202"/>
      <c r="F13" s="40">
        <v>10</v>
      </c>
      <c r="G13" s="123" t="s">
        <v>151</v>
      </c>
      <c r="H13" s="182">
        <v>0.95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180" t="s">
        <v>1669</v>
      </c>
      <c r="E14" s="202"/>
      <c r="F14" s="40">
        <v>10</v>
      </c>
      <c r="G14" s="123" t="s">
        <v>1687</v>
      </c>
      <c r="H14" s="123" t="s">
        <v>1687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44</v>
      </c>
      <c r="D15" s="180" t="s">
        <v>1670</v>
      </c>
      <c r="E15" s="202"/>
      <c r="F15" s="40">
        <v>15</v>
      </c>
      <c r="G15" s="123" t="s">
        <v>1671</v>
      </c>
      <c r="H15" s="123" t="s">
        <v>1672</v>
      </c>
      <c r="I15" s="40">
        <v>15</v>
      </c>
      <c r="J15" s="40"/>
      <c r="K15" s="40"/>
    </row>
    <row r="16" ht="25.5" spans="1:11">
      <c r="A16" s="39"/>
      <c r="B16" s="39"/>
      <c r="C16" s="39" t="s">
        <v>48</v>
      </c>
      <c r="D16" s="180" t="s">
        <v>414</v>
      </c>
      <c r="E16" s="202"/>
      <c r="F16" s="40">
        <v>15</v>
      </c>
      <c r="G16" s="33" t="s">
        <v>1696</v>
      </c>
      <c r="H16" s="33" t="s">
        <v>1697</v>
      </c>
      <c r="I16" s="40">
        <v>15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180" t="s">
        <v>150</v>
      </c>
      <c r="E17" s="202"/>
      <c r="F17" s="40">
        <v>10</v>
      </c>
      <c r="G17" s="123" t="s">
        <v>54</v>
      </c>
      <c r="H17" s="182">
        <v>0.97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42"/>
      <c r="H18" s="43"/>
      <c r="I18" s="45">
        <v>100</v>
      </c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17" sqref="N1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6" customHeight="1" spans="1:11">
      <c r="A2" s="39" t="s">
        <v>1</v>
      </c>
      <c r="B2" s="39"/>
      <c r="C2" s="39"/>
      <c r="D2" s="39" t="s">
        <v>1698</v>
      </c>
      <c r="E2" s="40"/>
      <c r="F2" s="40"/>
      <c r="G2" s="39" t="s">
        <v>3</v>
      </c>
      <c r="H2" s="39"/>
      <c r="I2" s="39" t="s">
        <v>1699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1700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</v>
      </c>
      <c r="F6" s="40"/>
      <c r="G6" s="40">
        <v>4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1701</v>
      </c>
      <c r="C9" s="40"/>
      <c r="D9" s="40"/>
      <c r="E9" s="40"/>
      <c r="F9" s="40"/>
      <c r="G9" s="39" t="s">
        <v>1701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01" t="s">
        <v>1702</v>
      </c>
      <c r="E11" s="101"/>
      <c r="F11" s="40">
        <v>15</v>
      </c>
      <c r="G11" s="40" t="s">
        <v>1119</v>
      </c>
      <c r="H11" s="40" t="s">
        <v>1119</v>
      </c>
      <c r="I11" s="40">
        <v>15</v>
      </c>
      <c r="J11" s="40"/>
      <c r="K11" s="40"/>
    </row>
    <row r="12" spans="1:11">
      <c r="A12" s="39"/>
      <c r="B12" s="39"/>
      <c r="C12" s="39" t="s">
        <v>35</v>
      </c>
      <c r="D12" s="101" t="s">
        <v>1668</v>
      </c>
      <c r="E12" s="101"/>
      <c r="F12" s="40">
        <v>15</v>
      </c>
      <c r="G12" s="123" t="s">
        <v>151</v>
      </c>
      <c r="H12" s="182">
        <v>0.95</v>
      </c>
      <c r="I12" s="40">
        <v>15</v>
      </c>
      <c r="J12" s="40"/>
      <c r="K12" s="40"/>
    </row>
    <row r="13" spans="1:11">
      <c r="A13" s="39"/>
      <c r="B13" s="39"/>
      <c r="C13" s="39" t="s">
        <v>38</v>
      </c>
      <c r="D13" s="180" t="s">
        <v>728</v>
      </c>
      <c r="E13" s="202"/>
      <c r="F13" s="40">
        <v>10</v>
      </c>
      <c r="G13" s="123" t="s">
        <v>151</v>
      </c>
      <c r="H13" s="182">
        <v>0.95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180" t="s">
        <v>1669</v>
      </c>
      <c r="E14" s="202"/>
      <c r="F14" s="40">
        <v>10</v>
      </c>
      <c r="G14" s="123" t="s">
        <v>852</v>
      </c>
      <c r="H14" s="123" t="s">
        <v>852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44</v>
      </c>
      <c r="D15" s="180" t="s">
        <v>1670</v>
      </c>
      <c r="E15" s="202"/>
      <c r="F15" s="40">
        <v>15</v>
      </c>
      <c r="G15" s="123" t="s">
        <v>1671</v>
      </c>
      <c r="H15" s="123" t="s">
        <v>1672</v>
      </c>
      <c r="I15" s="40">
        <v>15</v>
      </c>
      <c r="J15" s="40"/>
      <c r="K15" s="40"/>
    </row>
    <row r="16" ht="25.5" spans="1:11">
      <c r="A16" s="39"/>
      <c r="B16" s="39"/>
      <c r="C16" s="39" t="s">
        <v>48</v>
      </c>
      <c r="D16" s="180" t="s">
        <v>414</v>
      </c>
      <c r="E16" s="202"/>
      <c r="F16" s="40">
        <v>15</v>
      </c>
      <c r="G16" s="33" t="s">
        <v>1703</v>
      </c>
      <c r="H16" s="33" t="s">
        <v>1704</v>
      </c>
      <c r="I16" s="40">
        <v>15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180" t="s">
        <v>150</v>
      </c>
      <c r="E17" s="202"/>
      <c r="F17" s="40">
        <v>10</v>
      </c>
      <c r="G17" s="123" t="s">
        <v>54</v>
      </c>
      <c r="H17" s="182">
        <v>0.97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42"/>
      <c r="H18" s="43"/>
      <c r="I18" s="45">
        <v>100</v>
      </c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23" sqref="N23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5" customHeight="1" spans="1:11">
      <c r="A2" s="39" t="s">
        <v>1</v>
      </c>
      <c r="B2" s="39"/>
      <c r="C2" s="39"/>
      <c r="D2" s="39" t="s">
        <v>1705</v>
      </c>
      <c r="E2" s="40"/>
      <c r="F2" s="40"/>
      <c r="G2" s="39" t="s">
        <v>3</v>
      </c>
      <c r="H2" s="39"/>
      <c r="I2" s="39" t="s">
        <v>1706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1707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</v>
      </c>
      <c r="F6" s="40"/>
      <c r="G6" s="40">
        <v>4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1686</v>
      </c>
      <c r="C9" s="40"/>
      <c r="D9" s="40"/>
      <c r="E9" s="40"/>
      <c r="F9" s="40"/>
      <c r="G9" s="39" t="s">
        <v>1686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01" t="s">
        <v>1666</v>
      </c>
      <c r="E11" s="101"/>
      <c r="F11" s="40">
        <v>15</v>
      </c>
      <c r="G11" s="40" t="s">
        <v>1119</v>
      </c>
      <c r="H11" s="40" t="s">
        <v>1119</v>
      </c>
      <c r="I11" s="40">
        <v>15</v>
      </c>
      <c r="J11" s="40"/>
      <c r="K11" s="40"/>
    </row>
    <row r="12" spans="1:11">
      <c r="A12" s="39"/>
      <c r="B12" s="39"/>
      <c r="C12" s="39" t="s">
        <v>35</v>
      </c>
      <c r="D12" s="101" t="s">
        <v>1668</v>
      </c>
      <c r="E12" s="101"/>
      <c r="F12" s="40">
        <v>15</v>
      </c>
      <c r="G12" s="123" t="s">
        <v>151</v>
      </c>
      <c r="H12" s="182">
        <v>0.95</v>
      </c>
      <c r="I12" s="40">
        <v>15</v>
      </c>
      <c r="J12" s="40"/>
      <c r="K12" s="40"/>
    </row>
    <row r="13" spans="1:11">
      <c r="A13" s="39"/>
      <c r="B13" s="39"/>
      <c r="C13" s="39" t="s">
        <v>38</v>
      </c>
      <c r="D13" s="180" t="s">
        <v>728</v>
      </c>
      <c r="E13" s="202"/>
      <c r="F13" s="40">
        <v>10</v>
      </c>
      <c r="G13" s="123" t="s">
        <v>151</v>
      </c>
      <c r="H13" s="182">
        <v>0.95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180" t="s">
        <v>1669</v>
      </c>
      <c r="E14" s="202"/>
      <c r="F14" s="40">
        <v>10</v>
      </c>
      <c r="G14" s="123" t="s">
        <v>852</v>
      </c>
      <c r="H14" s="123" t="s">
        <v>852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44</v>
      </c>
      <c r="D15" s="180" t="s">
        <v>1670</v>
      </c>
      <c r="E15" s="202"/>
      <c r="F15" s="40">
        <v>15</v>
      </c>
      <c r="G15" s="123" t="s">
        <v>1671</v>
      </c>
      <c r="H15" s="123" t="s">
        <v>1672</v>
      </c>
      <c r="I15" s="40">
        <v>15</v>
      </c>
      <c r="J15" s="40"/>
      <c r="K15" s="40"/>
    </row>
    <row r="16" ht="25.5" spans="1:11">
      <c r="A16" s="39"/>
      <c r="B16" s="39"/>
      <c r="C16" s="39" t="s">
        <v>48</v>
      </c>
      <c r="D16" s="180" t="s">
        <v>414</v>
      </c>
      <c r="E16" s="202"/>
      <c r="F16" s="40">
        <v>15</v>
      </c>
      <c r="G16" s="33" t="s">
        <v>1708</v>
      </c>
      <c r="H16" s="33" t="s">
        <v>1709</v>
      </c>
      <c r="I16" s="40">
        <v>15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180" t="s">
        <v>150</v>
      </c>
      <c r="E17" s="202"/>
      <c r="F17" s="40">
        <v>10</v>
      </c>
      <c r="G17" s="123" t="s">
        <v>54</v>
      </c>
      <c r="H17" s="182">
        <v>0.97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42"/>
      <c r="H18" s="43"/>
      <c r="I18" s="45">
        <v>100</v>
      </c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L27" sqref="L27"/>
    </sheetView>
  </sheetViews>
  <sheetFormatPr defaultColWidth="9" defaultRowHeight="13.5"/>
  <cols>
    <col min="6" max="6" width="11.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5" customHeight="1" spans="1:11">
      <c r="A2" s="39" t="s">
        <v>1</v>
      </c>
      <c r="B2" s="39"/>
      <c r="C2" s="39"/>
      <c r="D2" s="39" t="s">
        <v>1710</v>
      </c>
      <c r="E2" s="40"/>
      <c r="F2" s="40"/>
      <c r="G2" s="39" t="s">
        <v>3</v>
      </c>
      <c r="H2" s="39"/>
      <c r="I2" s="39" t="s">
        <v>1711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1712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30</v>
      </c>
      <c r="F5" s="40"/>
      <c r="G5" s="40">
        <v>30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30</v>
      </c>
      <c r="F6" s="40"/>
      <c r="G6" s="40">
        <v>30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1713</v>
      </c>
      <c r="C9" s="40"/>
      <c r="D9" s="40"/>
      <c r="E9" s="40"/>
      <c r="F9" s="40"/>
      <c r="G9" s="39" t="s">
        <v>1713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87" t="s">
        <v>32</v>
      </c>
      <c r="D11" s="101" t="s">
        <v>1714</v>
      </c>
      <c r="E11" s="101"/>
      <c r="F11" s="40">
        <v>10</v>
      </c>
      <c r="G11" s="40">
        <v>70</v>
      </c>
      <c r="H11" s="40">
        <v>70</v>
      </c>
      <c r="I11" s="40">
        <v>10</v>
      </c>
      <c r="J11" s="40"/>
      <c r="K11" s="40"/>
    </row>
    <row r="12" spans="1:11">
      <c r="A12" s="39"/>
      <c r="B12" s="39"/>
      <c r="C12" s="125"/>
      <c r="D12" s="203" t="s">
        <v>1715</v>
      </c>
      <c r="E12" s="204"/>
      <c r="F12" s="40">
        <v>10</v>
      </c>
      <c r="G12" s="40">
        <v>95</v>
      </c>
      <c r="H12" s="40">
        <v>95</v>
      </c>
      <c r="I12" s="40">
        <v>10</v>
      </c>
      <c r="J12" s="129"/>
      <c r="K12" s="127"/>
    </row>
    <row r="13" spans="1:11">
      <c r="A13" s="39"/>
      <c r="B13" s="39"/>
      <c r="C13" s="39" t="s">
        <v>35</v>
      </c>
      <c r="D13" s="101" t="s">
        <v>1668</v>
      </c>
      <c r="E13" s="101"/>
      <c r="F13" s="40">
        <v>10</v>
      </c>
      <c r="G13" s="123" t="s">
        <v>151</v>
      </c>
      <c r="H13" s="182">
        <v>0.95</v>
      </c>
      <c r="I13" s="40">
        <v>10</v>
      </c>
      <c r="J13" s="40"/>
      <c r="K13" s="40"/>
    </row>
    <row r="14" spans="1:11">
      <c r="A14" s="39"/>
      <c r="B14" s="39"/>
      <c r="C14" s="39" t="s">
        <v>38</v>
      </c>
      <c r="D14" s="180" t="s">
        <v>728</v>
      </c>
      <c r="E14" s="202"/>
      <c r="F14" s="40">
        <v>10</v>
      </c>
      <c r="G14" s="123" t="s">
        <v>151</v>
      </c>
      <c r="H14" s="182">
        <v>0.95</v>
      </c>
      <c r="I14" s="40">
        <v>10</v>
      </c>
      <c r="J14" s="40"/>
      <c r="K14" s="40"/>
    </row>
    <row r="15" spans="1:11">
      <c r="A15" s="39"/>
      <c r="B15" s="39"/>
      <c r="C15" s="39" t="s">
        <v>40</v>
      </c>
      <c r="D15" s="180" t="s">
        <v>1669</v>
      </c>
      <c r="E15" s="202"/>
      <c r="F15" s="40">
        <v>10</v>
      </c>
      <c r="G15" s="123" t="s">
        <v>1680</v>
      </c>
      <c r="H15" s="123" t="s">
        <v>1680</v>
      </c>
      <c r="I15" s="40">
        <v>10</v>
      </c>
      <c r="J15" s="40"/>
      <c r="K15" s="40"/>
    </row>
    <row r="16" ht="25.5" spans="1:11">
      <c r="A16" s="39"/>
      <c r="B16" s="39" t="s">
        <v>43</v>
      </c>
      <c r="C16" s="39" t="s">
        <v>44</v>
      </c>
      <c r="D16" s="180" t="s">
        <v>1670</v>
      </c>
      <c r="E16" s="202"/>
      <c r="F16" s="40">
        <v>15</v>
      </c>
      <c r="G16" s="123" t="s">
        <v>1671</v>
      </c>
      <c r="H16" s="123" t="s">
        <v>1672</v>
      </c>
      <c r="I16" s="40">
        <v>15</v>
      </c>
      <c r="J16" s="40"/>
      <c r="K16" s="40"/>
    </row>
    <row r="17" ht="25.5" spans="1:11">
      <c r="A17" s="39"/>
      <c r="B17" s="39"/>
      <c r="C17" s="39" t="s">
        <v>48</v>
      </c>
      <c r="D17" s="180" t="s">
        <v>414</v>
      </c>
      <c r="E17" s="202"/>
      <c r="F17" s="40">
        <v>15</v>
      </c>
      <c r="G17" s="33" t="s">
        <v>1260</v>
      </c>
      <c r="H17" s="33" t="s">
        <v>1261</v>
      </c>
      <c r="I17" s="40">
        <v>15</v>
      </c>
      <c r="J17" s="40"/>
      <c r="K17" s="40"/>
    </row>
    <row r="18" ht="24" spans="1:11">
      <c r="A18" s="39"/>
      <c r="B18" s="21" t="s">
        <v>51</v>
      </c>
      <c r="C18" s="21" t="s">
        <v>52</v>
      </c>
      <c r="D18" s="180" t="s">
        <v>150</v>
      </c>
      <c r="E18" s="202"/>
      <c r="F18" s="40">
        <v>10</v>
      </c>
      <c r="G18" s="123" t="s">
        <v>54</v>
      </c>
      <c r="H18" s="182">
        <v>0.97</v>
      </c>
      <c r="I18" s="40">
        <v>10</v>
      </c>
      <c r="J18" s="40"/>
      <c r="K18" s="40"/>
    </row>
    <row r="19" spans="1:11">
      <c r="A19" s="24" t="s">
        <v>55</v>
      </c>
      <c r="B19" s="24"/>
      <c r="C19" s="24"/>
      <c r="D19" s="24"/>
      <c r="E19" s="24"/>
      <c r="F19" s="25">
        <v>100</v>
      </c>
      <c r="G19" s="42"/>
      <c r="H19" s="43"/>
      <c r="I19" s="45">
        <v>100</v>
      </c>
      <c r="J19" s="40"/>
      <c r="K19" s="40"/>
    </row>
  </sheetData>
  <mergeCells count="4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A19:E19"/>
    <mergeCell ref="G19:H19"/>
    <mergeCell ref="J19:K19"/>
    <mergeCell ref="A8:A9"/>
    <mergeCell ref="A10:A18"/>
    <mergeCell ref="B11:B15"/>
    <mergeCell ref="B16:B17"/>
    <mergeCell ref="C11:C12"/>
    <mergeCell ref="A4:C7"/>
  </mergeCells>
  <pageMargins left="0.75" right="0.75" top="1" bottom="1" header="0.5" footer="0.5"/>
  <headerFooter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23" sqref="M23"/>
    </sheetView>
  </sheetViews>
  <sheetFormatPr defaultColWidth="9" defaultRowHeight="13.5"/>
  <cols>
    <col min="6" max="6" width="15.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3" customHeight="1" spans="1:11">
      <c r="A2" s="39" t="s">
        <v>1</v>
      </c>
      <c r="B2" s="39"/>
      <c r="C2" s="39"/>
      <c r="D2" s="39" t="s">
        <v>1716</v>
      </c>
      <c r="E2" s="40"/>
      <c r="F2" s="40"/>
      <c r="G2" s="39" t="s">
        <v>3</v>
      </c>
      <c r="H2" s="39"/>
      <c r="I2" s="39" t="s">
        <v>1691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1692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10</v>
      </c>
      <c r="F5" s="40"/>
      <c r="G5" s="40">
        <v>10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10</v>
      </c>
      <c r="F6" s="40"/>
      <c r="G6" s="40">
        <v>10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1717</v>
      </c>
      <c r="C9" s="40"/>
      <c r="D9" s="40"/>
      <c r="E9" s="40"/>
      <c r="F9" s="40"/>
      <c r="G9" s="39" t="s">
        <v>1717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87" t="s">
        <v>32</v>
      </c>
      <c r="D11" s="101" t="s">
        <v>1718</v>
      </c>
      <c r="E11" s="101"/>
      <c r="F11" s="40">
        <v>10</v>
      </c>
      <c r="G11" s="40">
        <v>70</v>
      </c>
      <c r="H11" s="40">
        <v>70</v>
      </c>
      <c r="I11" s="40">
        <v>10</v>
      </c>
      <c r="J11" s="40"/>
      <c r="K11" s="40"/>
    </row>
    <row r="12" spans="1:11">
      <c r="A12" s="39"/>
      <c r="B12" s="39"/>
      <c r="C12" s="39" t="s">
        <v>35</v>
      </c>
      <c r="D12" s="101" t="s">
        <v>1719</v>
      </c>
      <c r="E12" s="101"/>
      <c r="F12" s="40">
        <v>10</v>
      </c>
      <c r="G12" s="123" t="s">
        <v>151</v>
      </c>
      <c r="H12" s="182">
        <v>0.95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180" t="s">
        <v>728</v>
      </c>
      <c r="E13" s="202"/>
      <c r="F13" s="40">
        <v>10</v>
      </c>
      <c r="G13" s="123" t="s">
        <v>151</v>
      </c>
      <c r="H13" s="182">
        <v>0.95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180" t="s">
        <v>850</v>
      </c>
      <c r="E14" s="202"/>
      <c r="F14" s="40">
        <v>10</v>
      </c>
      <c r="G14" s="123" t="s">
        <v>1720</v>
      </c>
      <c r="H14" s="123" t="s">
        <v>1720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44</v>
      </c>
      <c r="D15" s="180" t="s">
        <v>1670</v>
      </c>
      <c r="E15" s="202"/>
      <c r="F15" s="40">
        <v>15</v>
      </c>
      <c r="G15" s="123" t="s">
        <v>1671</v>
      </c>
      <c r="H15" s="123" t="s">
        <v>1672</v>
      </c>
      <c r="I15" s="40">
        <v>15</v>
      </c>
      <c r="J15" s="40"/>
      <c r="K15" s="40"/>
    </row>
    <row r="16" ht="25.5" spans="1:11">
      <c r="A16" s="39"/>
      <c r="B16" s="39"/>
      <c r="C16" s="39" t="s">
        <v>48</v>
      </c>
      <c r="D16" s="180" t="s">
        <v>414</v>
      </c>
      <c r="E16" s="202"/>
      <c r="F16" s="40">
        <v>15</v>
      </c>
      <c r="G16" s="33" t="s">
        <v>1721</v>
      </c>
      <c r="H16" s="33" t="s">
        <v>1722</v>
      </c>
      <c r="I16" s="40">
        <v>15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180" t="s">
        <v>150</v>
      </c>
      <c r="E17" s="202"/>
      <c r="F17" s="40">
        <v>10</v>
      </c>
      <c r="G17" s="123" t="s">
        <v>54</v>
      </c>
      <c r="H17" s="182">
        <v>0.97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42"/>
      <c r="H18" s="43"/>
      <c r="I18" s="45">
        <v>100</v>
      </c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23" sqref="M23"/>
    </sheetView>
  </sheetViews>
  <sheetFormatPr defaultColWidth="9" defaultRowHeight="13.5"/>
  <cols>
    <col min="6" max="6" width="11.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9" customHeight="1" spans="1:11">
      <c r="A2" s="39" t="s">
        <v>1</v>
      </c>
      <c r="B2" s="39"/>
      <c r="C2" s="39"/>
      <c r="D2" s="39" t="s">
        <v>1723</v>
      </c>
      <c r="E2" s="40"/>
      <c r="F2" s="40"/>
      <c r="G2" s="39" t="s">
        <v>3</v>
      </c>
      <c r="H2" s="39"/>
      <c r="I2" s="39" t="s">
        <v>1691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1692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20</v>
      </c>
      <c r="F5" s="40"/>
      <c r="G5" s="40">
        <v>20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20</v>
      </c>
      <c r="F6" s="40"/>
      <c r="G6" s="40">
        <v>20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1724</v>
      </c>
      <c r="C9" s="40"/>
      <c r="D9" s="40"/>
      <c r="E9" s="40"/>
      <c r="F9" s="40"/>
      <c r="G9" s="39" t="s">
        <v>1724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01" t="s">
        <v>1725</v>
      </c>
      <c r="E11" s="101"/>
      <c r="F11" s="40">
        <v>15</v>
      </c>
      <c r="G11" s="40" t="s">
        <v>1726</v>
      </c>
      <c r="H11" s="40" t="s">
        <v>1726</v>
      </c>
      <c r="I11" s="40">
        <v>15</v>
      </c>
      <c r="J11" s="40"/>
      <c r="K11" s="40"/>
    </row>
    <row r="12" spans="1:11">
      <c r="A12" s="39"/>
      <c r="B12" s="39"/>
      <c r="C12" s="39" t="s">
        <v>35</v>
      </c>
      <c r="D12" s="101" t="s">
        <v>1727</v>
      </c>
      <c r="E12" s="101"/>
      <c r="F12" s="40">
        <v>15</v>
      </c>
      <c r="G12" s="123" t="s">
        <v>151</v>
      </c>
      <c r="H12" s="182">
        <v>0.95</v>
      </c>
      <c r="I12" s="40">
        <v>15</v>
      </c>
      <c r="J12" s="40"/>
      <c r="K12" s="40"/>
    </row>
    <row r="13" spans="1:11">
      <c r="A13" s="39"/>
      <c r="B13" s="39"/>
      <c r="C13" s="39" t="s">
        <v>38</v>
      </c>
      <c r="D13" s="180" t="s">
        <v>728</v>
      </c>
      <c r="E13" s="202"/>
      <c r="F13" s="40">
        <v>10</v>
      </c>
      <c r="G13" s="123" t="s">
        <v>151</v>
      </c>
      <c r="H13" s="182">
        <v>0.95</v>
      </c>
      <c r="I13" s="40">
        <v>10</v>
      </c>
      <c r="J13" s="40"/>
      <c r="K13" s="40"/>
    </row>
    <row r="14" ht="24" spans="1:11">
      <c r="A14" s="39"/>
      <c r="B14" s="39"/>
      <c r="C14" s="39" t="s">
        <v>40</v>
      </c>
      <c r="D14" s="180" t="s">
        <v>850</v>
      </c>
      <c r="E14" s="202"/>
      <c r="F14" s="40">
        <v>10</v>
      </c>
      <c r="G14" s="123" t="s">
        <v>1728</v>
      </c>
      <c r="H14" s="123" t="s">
        <v>1728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44</v>
      </c>
      <c r="D15" s="180" t="s">
        <v>1670</v>
      </c>
      <c r="E15" s="202"/>
      <c r="F15" s="40">
        <v>15</v>
      </c>
      <c r="G15" s="123" t="s">
        <v>1671</v>
      </c>
      <c r="H15" s="123" t="s">
        <v>1672</v>
      </c>
      <c r="I15" s="40">
        <v>15</v>
      </c>
      <c r="J15" s="40"/>
      <c r="K15" s="40"/>
    </row>
    <row r="16" ht="25.5" spans="1:11">
      <c r="A16" s="39"/>
      <c r="B16" s="39"/>
      <c r="C16" s="39" t="s">
        <v>48</v>
      </c>
      <c r="D16" s="180" t="s">
        <v>414</v>
      </c>
      <c r="E16" s="202"/>
      <c r="F16" s="40">
        <v>15</v>
      </c>
      <c r="G16" s="33" t="s">
        <v>1696</v>
      </c>
      <c r="H16" s="33" t="s">
        <v>1697</v>
      </c>
      <c r="I16" s="40">
        <v>15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180" t="s">
        <v>150</v>
      </c>
      <c r="E17" s="202"/>
      <c r="F17" s="40">
        <v>10</v>
      </c>
      <c r="G17" s="123" t="s">
        <v>54</v>
      </c>
      <c r="H17" s="182">
        <v>0.97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42"/>
      <c r="H18" s="43"/>
      <c r="I18" s="45">
        <v>100</v>
      </c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K21" sqref="K21"/>
    </sheetView>
  </sheetViews>
  <sheetFormatPr defaultColWidth="9" defaultRowHeight="13.5"/>
  <cols>
    <col min="6" max="6" width="12.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6" customHeight="1" spans="1:11">
      <c r="A2" s="39" t="s">
        <v>1</v>
      </c>
      <c r="B2" s="39"/>
      <c r="C2" s="39"/>
      <c r="D2" s="39" t="s">
        <v>1729</v>
      </c>
      <c r="E2" s="40"/>
      <c r="F2" s="40"/>
      <c r="G2" s="39" t="s">
        <v>3</v>
      </c>
      <c r="H2" s="39"/>
      <c r="I2" s="39" t="s">
        <v>1706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1707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185</v>
      </c>
      <c r="F5" s="40"/>
      <c r="G5" s="40">
        <v>185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185</v>
      </c>
      <c r="F6" s="40"/>
      <c r="G6" s="40">
        <v>185</v>
      </c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1730</v>
      </c>
      <c r="C9" s="40"/>
      <c r="D9" s="40"/>
      <c r="E9" s="40"/>
      <c r="F9" s="40"/>
      <c r="G9" s="39" t="s">
        <v>1730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01" t="s">
        <v>1731</v>
      </c>
      <c r="E11" s="101"/>
      <c r="F11" s="40">
        <v>15</v>
      </c>
      <c r="G11" s="40" t="s">
        <v>1270</v>
      </c>
      <c r="H11" s="40" t="s">
        <v>1270</v>
      </c>
      <c r="I11" s="40">
        <v>15</v>
      </c>
      <c r="J11" s="40"/>
      <c r="K11" s="40"/>
    </row>
    <row r="12" spans="1:11">
      <c r="A12" s="39"/>
      <c r="B12" s="39"/>
      <c r="C12" s="39" t="s">
        <v>35</v>
      </c>
      <c r="D12" s="101" t="s">
        <v>1732</v>
      </c>
      <c r="E12" s="101"/>
      <c r="F12" s="40">
        <v>15</v>
      </c>
      <c r="G12" s="123" t="s">
        <v>151</v>
      </c>
      <c r="H12" s="182">
        <v>0.95</v>
      </c>
      <c r="I12" s="40">
        <v>15</v>
      </c>
      <c r="J12" s="40"/>
      <c r="K12" s="40"/>
    </row>
    <row r="13" spans="1:11">
      <c r="A13" s="39"/>
      <c r="B13" s="39"/>
      <c r="C13" s="39" t="s">
        <v>38</v>
      </c>
      <c r="D13" s="180" t="s">
        <v>728</v>
      </c>
      <c r="E13" s="202"/>
      <c r="F13" s="40">
        <v>10</v>
      </c>
      <c r="G13" s="123" t="s">
        <v>151</v>
      </c>
      <c r="H13" s="182">
        <v>0.95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180" t="s">
        <v>850</v>
      </c>
      <c r="E14" s="202"/>
      <c r="F14" s="40">
        <v>10</v>
      </c>
      <c r="G14" s="123" t="s">
        <v>1733</v>
      </c>
      <c r="H14" s="123" t="s">
        <v>1733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44</v>
      </c>
      <c r="D15" s="180" t="s">
        <v>1670</v>
      </c>
      <c r="E15" s="202"/>
      <c r="F15" s="40">
        <v>15</v>
      </c>
      <c r="G15" s="123" t="s">
        <v>1671</v>
      </c>
      <c r="H15" s="123" t="s">
        <v>1672</v>
      </c>
      <c r="I15" s="40">
        <v>15</v>
      </c>
      <c r="J15" s="40"/>
      <c r="K15" s="40"/>
    </row>
    <row r="16" ht="25.5" spans="1:11">
      <c r="A16" s="39"/>
      <c r="B16" s="39"/>
      <c r="C16" s="39" t="s">
        <v>48</v>
      </c>
      <c r="D16" s="180" t="s">
        <v>414</v>
      </c>
      <c r="E16" s="202"/>
      <c r="F16" s="40">
        <v>15</v>
      </c>
      <c r="G16" s="33" t="s">
        <v>1708</v>
      </c>
      <c r="H16" s="33" t="s">
        <v>1709</v>
      </c>
      <c r="I16" s="40">
        <v>15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180" t="s">
        <v>150</v>
      </c>
      <c r="E17" s="202"/>
      <c r="F17" s="40">
        <v>10</v>
      </c>
      <c r="G17" s="123" t="s">
        <v>54</v>
      </c>
      <c r="H17" s="182">
        <v>0.97</v>
      </c>
      <c r="I17" s="40">
        <v>10</v>
      </c>
      <c r="J17" s="40"/>
      <c r="K17" s="40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42"/>
      <c r="H18" s="43"/>
      <c r="I18" s="45">
        <v>100</v>
      </c>
      <c r="J18" s="40"/>
      <c r="K18" s="40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Q24" sqref="Q24"/>
    </sheetView>
  </sheetViews>
  <sheetFormatPr defaultColWidth="9" defaultRowHeight="13.5"/>
  <cols>
    <col min="5" max="5" width="17.75" customWidth="1"/>
  </cols>
  <sheetData>
    <row r="1" ht="28.5" spans="1:10">
      <c r="A1" s="188" t="s">
        <v>711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>
      <c r="A2" s="189" t="s">
        <v>712</v>
      </c>
      <c r="B2" s="189"/>
      <c r="C2" s="189"/>
      <c r="D2" s="189"/>
      <c r="E2" s="189"/>
      <c r="F2" s="189"/>
      <c r="G2" s="189"/>
      <c r="H2" s="189"/>
      <c r="I2" s="189"/>
      <c r="J2" s="189"/>
    </row>
    <row r="3" ht="42" customHeight="1" spans="1:10">
      <c r="A3" s="39" t="s">
        <v>301</v>
      </c>
      <c r="B3" s="39"/>
      <c r="C3" s="39"/>
      <c r="D3" s="39" t="s">
        <v>1734</v>
      </c>
      <c r="E3" s="39"/>
      <c r="F3" s="39" t="s">
        <v>303</v>
      </c>
      <c r="G3" s="39"/>
      <c r="H3" s="101" t="s">
        <v>1699</v>
      </c>
      <c r="I3" s="101"/>
      <c r="J3" s="101"/>
    </row>
    <row r="4" spans="1:10">
      <c r="A4" s="39" t="s">
        <v>305</v>
      </c>
      <c r="B4" s="39"/>
      <c r="C4" s="39"/>
      <c r="D4" s="39" t="s">
        <v>72</v>
      </c>
      <c r="E4" s="39"/>
      <c r="F4" s="39" t="s">
        <v>7</v>
      </c>
      <c r="G4" s="39"/>
      <c r="H4" s="101" t="s">
        <v>1700</v>
      </c>
      <c r="I4" s="101"/>
      <c r="J4" s="101"/>
    </row>
    <row r="5" ht="24.75" spans="1:10">
      <c r="A5" s="190" t="s">
        <v>717</v>
      </c>
      <c r="B5" s="190"/>
      <c r="C5" s="190"/>
      <c r="D5" s="191"/>
      <c r="E5" s="190" t="s">
        <v>718</v>
      </c>
      <c r="F5" s="190" t="s">
        <v>719</v>
      </c>
      <c r="G5" s="190"/>
      <c r="H5" s="192" t="s">
        <v>27</v>
      </c>
      <c r="I5" s="190" t="s">
        <v>720</v>
      </c>
      <c r="J5" s="190" t="s">
        <v>721</v>
      </c>
    </row>
    <row r="6" ht="24" spans="1:10">
      <c r="A6" s="190"/>
      <c r="B6" s="190"/>
      <c r="C6" s="190"/>
      <c r="D6" s="190" t="s">
        <v>311</v>
      </c>
      <c r="E6" s="52">
        <v>30</v>
      </c>
      <c r="F6" s="191">
        <v>30</v>
      </c>
      <c r="G6" s="191"/>
      <c r="H6" s="193">
        <v>10</v>
      </c>
      <c r="I6" s="199">
        <v>1</v>
      </c>
      <c r="J6" s="191">
        <v>10</v>
      </c>
    </row>
    <row r="7" ht="24" spans="1:10">
      <c r="A7" s="190"/>
      <c r="B7" s="190"/>
      <c r="C7" s="190"/>
      <c r="D7" s="190" t="s">
        <v>16</v>
      </c>
      <c r="E7" s="52">
        <v>30</v>
      </c>
      <c r="F7" s="191">
        <v>30</v>
      </c>
      <c r="G7" s="191"/>
      <c r="H7" s="192" t="s">
        <v>722</v>
      </c>
      <c r="I7" s="199">
        <v>1</v>
      </c>
      <c r="J7" s="190" t="s">
        <v>722</v>
      </c>
    </row>
    <row r="8" spans="1:10">
      <c r="A8" s="190"/>
      <c r="B8" s="190"/>
      <c r="C8" s="190"/>
      <c r="D8" s="190" t="s">
        <v>17</v>
      </c>
      <c r="E8" s="179">
        <v>0</v>
      </c>
      <c r="F8" s="191">
        <v>0</v>
      </c>
      <c r="G8" s="191"/>
      <c r="H8" s="192" t="s">
        <v>722</v>
      </c>
      <c r="I8" s="199"/>
      <c r="J8" s="190" t="s">
        <v>722</v>
      </c>
    </row>
    <row r="9" spans="1:10">
      <c r="A9" s="190" t="s">
        <v>18</v>
      </c>
      <c r="B9" s="190" t="s">
        <v>723</v>
      </c>
      <c r="C9" s="190"/>
      <c r="D9" s="190"/>
      <c r="E9" s="190"/>
      <c r="F9" s="190" t="s">
        <v>724</v>
      </c>
      <c r="G9" s="190"/>
      <c r="H9" s="190"/>
      <c r="I9" s="190"/>
      <c r="J9" s="190"/>
    </row>
    <row r="10" spans="1:10">
      <c r="A10" s="190"/>
      <c r="B10" s="194" t="s">
        <v>1735</v>
      </c>
      <c r="C10" s="195"/>
      <c r="D10" s="195"/>
      <c r="E10" s="195"/>
      <c r="F10" s="194" t="s">
        <v>1735</v>
      </c>
      <c r="G10" s="195"/>
      <c r="H10" s="195"/>
      <c r="I10" s="195"/>
      <c r="J10" s="195"/>
    </row>
    <row r="11" spans="1:10">
      <c r="A11" s="190" t="s">
        <v>23</v>
      </c>
      <c r="B11" s="190" t="s">
        <v>24</v>
      </c>
      <c r="C11" s="190" t="s">
        <v>315</v>
      </c>
      <c r="D11" s="190" t="s">
        <v>316</v>
      </c>
      <c r="E11" s="190" t="s">
        <v>27</v>
      </c>
      <c r="F11" s="190" t="s">
        <v>28</v>
      </c>
      <c r="G11" s="190" t="s">
        <v>29</v>
      </c>
      <c r="H11" s="190" t="s">
        <v>721</v>
      </c>
      <c r="I11" s="190" t="s">
        <v>387</v>
      </c>
      <c r="J11" s="190"/>
    </row>
    <row r="12" spans="1:10">
      <c r="A12" s="190"/>
      <c r="B12" s="190"/>
      <c r="C12" s="190"/>
      <c r="D12" s="190"/>
      <c r="E12" s="190"/>
      <c r="F12" s="190"/>
      <c r="G12" s="190"/>
      <c r="H12" s="190"/>
      <c r="I12" s="190"/>
      <c r="J12" s="190"/>
    </row>
    <row r="13" ht="24" spans="1:10">
      <c r="A13" s="190"/>
      <c r="B13" s="196" t="s">
        <v>31</v>
      </c>
      <c r="C13" s="197" t="s">
        <v>32</v>
      </c>
      <c r="D13" s="153" t="s">
        <v>1658</v>
      </c>
      <c r="E13" s="191">
        <v>10</v>
      </c>
      <c r="F13" s="123" t="s">
        <v>1736</v>
      </c>
      <c r="G13" s="123" t="s">
        <v>1737</v>
      </c>
      <c r="H13" s="191">
        <v>10</v>
      </c>
      <c r="I13" s="191"/>
      <c r="J13" s="191"/>
    </row>
    <row r="14" ht="24" spans="1:10">
      <c r="A14" s="190"/>
      <c r="B14" s="197"/>
      <c r="C14" s="197"/>
      <c r="D14" s="153" t="s">
        <v>1414</v>
      </c>
      <c r="E14" s="191">
        <v>10</v>
      </c>
      <c r="F14" s="123" t="s">
        <v>1738</v>
      </c>
      <c r="G14" s="123" t="s">
        <v>1739</v>
      </c>
      <c r="H14" s="191">
        <v>10</v>
      </c>
      <c r="I14" s="191"/>
      <c r="J14" s="191"/>
    </row>
    <row r="15" ht="24" spans="1:10">
      <c r="A15" s="190"/>
      <c r="B15" s="197"/>
      <c r="C15" s="197"/>
      <c r="D15" s="153" t="s">
        <v>1740</v>
      </c>
      <c r="E15" s="191">
        <v>10</v>
      </c>
      <c r="F15" s="123" t="s">
        <v>1741</v>
      </c>
      <c r="G15" s="123" t="s">
        <v>1742</v>
      </c>
      <c r="H15" s="191">
        <v>10</v>
      </c>
      <c r="I15" s="191"/>
      <c r="J15" s="191"/>
    </row>
    <row r="16" ht="36" spans="1:10">
      <c r="A16" s="190"/>
      <c r="B16" s="197"/>
      <c r="C16" s="190" t="s">
        <v>328</v>
      </c>
      <c r="D16" s="198" t="s">
        <v>36</v>
      </c>
      <c r="E16" s="191">
        <v>10</v>
      </c>
      <c r="F16" s="199">
        <v>1</v>
      </c>
      <c r="G16" s="199">
        <v>1</v>
      </c>
      <c r="H16" s="191">
        <v>10</v>
      </c>
      <c r="I16" s="191"/>
      <c r="J16" s="191"/>
    </row>
    <row r="17" spans="1:10">
      <c r="A17" s="190"/>
      <c r="B17" s="201"/>
      <c r="C17" s="190" t="s">
        <v>38</v>
      </c>
      <c r="D17" s="198" t="s">
        <v>728</v>
      </c>
      <c r="E17" s="191">
        <v>10</v>
      </c>
      <c r="F17" s="199">
        <v>1</v>
      </c>
      <c r="G17" s="199">
        <v>1</v>
      </c>
      <c r="H17" s="191">
        <v>10</v>
      </c>
      <c r="I17" s="191"/>
      <c r="J17" s="191"/>
    </row>
    <row r="18" spans="1:10">
      <c r="A18" s="190"/>
      <c r="B18" s="190" t="s">
        <v>398</v>
      </c>
      <c r="C18" s="190" t="s">
        <v>729</v>
      </c>
      <c r="D18" s="200" t="s">
        <v>414</v>
      </c>
      <c r="E18" s="191">
        <v>30</v>
      </c>
      <c r="F18" s="199" t="s">
        <v>1743</v>
      </c>
      <c r="G18" s="199" t="s">
        <v>1743</v>
      </c>
      <c r="H18" s="191">
        <v>30</v>
      </c>
      <c r="I18" s="191"/>
      <c r="J18" s="191"/>
    </row>
    <row r="19" spans="1:10">
      <c r="A19" s="190"/>
      <c r="B19" s="190"/>
      <c r="C19" s="190"/>
      <c r="D19" s="191"/>
      <c r="E19" s="191"/>
      <c r="F19" s="191"/>
      <c r="G19" s="191"/>
      <c r="H19" s="191"/>
      <c r="I19" s="191"/>
      <c r="J19" s="191"/>
    </row>
    <row r="20" spans="1:10">
      <c r="A20" s="190"/>
      <c r="B20" s="190" t="s">
        <v>51</v>
      </c>
      <c r="C20" s="190" t="s">
        <v>52</v>
      </c>
      <c r="D20" s="200" t="s">
        <v>731</v>
      </c>
      <c r="E20" s="191">
        <v>10</v>
      </c>
      <c r="F20" s="199">
        <v>0.97</v>
      </c>
      <c r="G20" s="199">
        <v>0.97</v>
      </c>
      <c r="H20" s="191">
        <v>10</v>
      </c>
      <c r="I20" s="190"/>
      <c r="J20" s="190"/>
    </row>
    <row r="21" spans="1:10">
      <c r="A21" s="190"/>
      <c r="B21" s="190"/>
      <c r="C21" s="190"/>
      <c r="D21" s="191"/>
      <c r="E21" s="191"/>
      <c r="F21" s="191"/>
      <c r="G21" s="191"/>
      <c r="H21" s="191"/>
      <c r="I21" s="190"/>
      <c r="J21" s="190"/>
    </row>
    <row r="22" spans="1:10">
      <c r="A22" s="190" t="s">
        <v>55</v>
      </c>
      <c r="B22" s="190"/>
      <c r="C22" s="190"/>
      <c r="D22" s="190"/>
      <c r="E22" s="191">
        <v>100</v>
      </c>
      <c r="F22" s="191"/>
      <c r="G22" s="191"/>
      <c r="H22" s="191">
        <v>100</v>
      </c>
      <c r="I22" s="191"/>
      <c r="J22" s="191"/>
    </row>
  </sheetData>
  <mergeCells count="52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6:J16"/>
    <mergeCell ref="I17:J17"/>
    <mergeCell ref="A22:D22"/>
    <mergeCell ref="F22:G22"/>
    <mergeCell ref="I22:J22"/>
    <mergeCell ref="A9:A10"/>
    <mergeCell ref="A11:A21"/>
    <mergeCell ref="B11:B12"/>
    <mergeCell ref="B13:B17"/>
    <mergeCell ref="B18:B19"/>
    <mergeCell ref="B20:B21"/>
    <mergeCell ref="C11:C12"/>
    <mergeCell ref="C13:C15"/>
    <mergeCell ref="C18:C19"/>
    <mergeCell ref="C20:C21"/>
    <mergeCell ref="D11:D12"/>
    <mergeCell ref="D18:D19"/>
    <mergeCell ref="D20:D21"/>
    <mergeCell ref="E11:E12"/>
    <mergeCell ref="E18:E19"/>
    <mergeCell ref="E20:E21"/>
    <mergeCell ref="F11:F12"/>
    <mergeCell ref="F18:F19"/>
    <mergeCell ref="F20:F21"/>
    <mergeCell ref="G11:G12"/>
    <mergeCell ref="G18:G19"/>
    <mergeCell ref="G20:G21"/>
    <mergeCell ref="H11:H12"/>
    <mergeCell ref="H18:H19"/>
    <mergeCell ref="H20:H21"/>
    <mergeCell ref="A5:C8"/>
    <mergeCell ref="I11:J12"/>
    <mergeCell ref="I18:J19"/>
    <mergeCell ref="I20:J21"/>
  </mergeCells>
  <pageMargins left="0.75" right="0.75" top="1" bottom="1" header="0.5" footer="0.5"/>
  <headerFooter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L24" sqref="L24"/>
    </sheetView>
  </sheetViews>
  <sheetFormatPr defaultColWidth="9" defaultRowHeight="13.5"/>
  <cols>
    <col min="5" max="5" width="19.75" customWidth="1"/>
  </cols>
  <sheetData>
    <row r="1" ht="28.5" spans="1:10">
      <c r="A1" s="188" t="s">
        <v>711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>
      <c r="A2" s="189" t="s">
        <v>712</v>
      </c>
      <c r="B2" s="189"/>
      <c r="C2" s="189"/>
      <c r="D2" s="189"/>
      <c r="E2" s="189"/>
      <c r="F2" s="189"/>
      <c r="G2" s="189"/>
      <c r="H2" s="189"/>
      <c r="I2" s="189"/>
      <c r="J2" s="189"/>
    </row>
    <row r="3" ht="51" customHeight="1" spans="1:10">
      <c r="A3" s="50" t="s">
        <v>301</v>
      </c>
      <c r="B3" s="50"/>
      <c r="C3" s="50"/>
      <c r="D3" s="123" t="s">
        <v>1744</v>
      </c>
      <c r="E3" s="123"/>
      <c r="F3" s="133" t="s">
        <v>303</v>
      </c>
      <c r="G3" s="176"/>
      <c r="H3" s="123" t="s">
        <v>1745</v>
      </c>
      <c r="I3" s="123"/>
      <c r="J3" s="33"/>
    </row>
    <row r="4" spans="1:10">
      <c r="A4" s="50" t="s">
        <v>305</v>
      </c>
      <c r="B4" s="50"/>
      <c r="C4" s="50"/>
      <c r="D4" s="123" t="s">
        <v>72</v>
      </c>
      <c r="E4" s="33"/>
      <c r="F4" s="133" t="s">
        <v>7</v>
      </c>
      <c r="G4" s="176"/>
      <c r="H4" s="33" t="s">
        <v>1746</v>
      </c>
      <c r="I4" s="33"/>
      <c r="J4" s="33"/>
    </row>
    <row r="5" ht="24.75" spans="1:10">
      <c r="A5" s="190" t="s">
        <v>717</v>
      </c>
      <c r="B5" s="190"/>
      <c r="C5" s="190"/>
      <c r="D5" s="191"/>
      <c r="E5" s="190" t="s">
        <v>718</v>
      </c>
      <c r="F5" s="190" t="s">
        <v>719</v>
      </c>
      <c r="G5" s="190"/>
      <c r="H5" s="192" t="s">
        <v>27</v>
      </c>
      <c r="I5" s="190" t="s">
        <v>720</v>
      </c>
      <c r="J5" s="190" t="s">
        <v>721</v>
      </c>
    </row>
    <row r="6" ht="24" spans="1:10">
      <c r="A6" s="190"/>
      <c r="B6" s="190"/>
      <c r="C6" s="190"/>
      <c r="D6" s="190" t="s">
        <v>311</v>
      </c>
      <c r="E6" s="52">
        <v>16</v>
      </c>
      <c r="F6" s="191">
        <v>16</v>
      </c>
      <c r="G6" s="191"/>
      <c r="H6" s="193">
        <v>10</v>
      </c>
      <c r="I6" s="199">
        <v>1</v>
      </c>
      <c r="J6" s="191">
        <v>10</v>
      </c>
    </row>
    <row r="7" ht="24" spans="1:10">
      <c r="A7" s="190"/>
      <c r="B7" s="190"/>
      <c r="C7" s="190"/>
      <c r="D7" s="190" t="s">
        <v>16</v>
      </c>
      <c r="E7" s="52">
        <v>16</v>
      </c>
      <c r="F7" s="191">
        <v>16</v>
      </c>
      <c r="G7" s="191"/>
      <c r="H7" s="192" t="s">
        <v>722</v>
      </c>
      <c r="I7" s="199">
        <v>1</v>
      </c>
      <c r="J7" s="190" t="s">
        <v>722</v>
      </c>
    </row>
    <row r="8" spans="1:10">
      <c r="A8" s="190"/>
      <c r="B8" s="190"/>
      <c r="C8" s="190"/>
      <c r="D8" s="190" t="s">
        <v>17</v>
      </c>
      <c r="E8" s="179">
        <f>E6-E7</f>
        <v>0</v>
      </c>
      <c r="F8" s="191"/>
      <c r="G8" s="191"/>
      <c r="H8" s="192"/>
      <c r="I8" s="199"/>
      <c r="J8" s="190"/>
    </row>
    <row r="9" spans="1:10">
      <c r="A9" s="190" t="s">
        <v>18</v>
      </c>
      <c r="B9" s="190" t="s">
        <v>723</v>
      </c>
      <c r="C9" s="190"/>
      <c r="D9" s="190"/>
      <c r="E9" s="190"/>
      <c r="F9" s="190" t="s">
        <v>724</v>
      </c>
      <c r="G9" s="190"/>
      <c r="H9" s="190"/>
      <c r="I9" s="190"/>
      <c r="J9" s="190"/>
    </row>
    <row r="10" spans="1:10">
      <c r="A10" s="190"/>
      <c r="B10" s="194" t="s">
        <v>1747</v>
      </c>
      <c r="C10" s="195"/>
      <c r="D10" s="195"/>
      <c r="E10" s="195"/>
      <c r="F10" s="194" t="s">
        <v>1747</v>
      </c>
      <c r="G10" s="195"/>
      <c r="H10" s="195"/>
      <c r="I10" s="195"/>
      <c r="J10" s="195"/>
    </row>
    <row r="11" spans="1:10">
      <c r="A11" s="190" t="s">
        <v>23</v>
      </c>
      <c r="B11" s="190" t="s">
        <v>24</v>
      </c>
      <c r="C11" s="190" t="s">
        <v>315</v>
      </c>
      <c r="D11" s="190" t="s">
        <v>316</v>
      </c>
      <c r="E11" s="190" t="s">
        <v>27</v>
      </c>
      <c r="F11" s="190" t="s">
        <v>28</v>
      </c>
      <c r="G11" s="190" t="s">
        <v>29</v>
      </c>
      <c r="H11" s="190" t="s">
        <v>721</v>
      </c>
      <c r="I11" s="190" t="s">
        <v>387</v>
      </c>
      <c r="J11" s="190"/>
    </row>
    <row r="12" spans="1:10">
      <c r="A12" s="190"/>
      <c r="B12" s="190"/>
      <c r="C12" s="190"/>
      <c r="D12" s="190"/>
      <c r="E12" s="190"/>
      <c r="F12" s="190"/>
      <c r="G12" s="190"/>
      <c r="H12" s="190"/>
      <c r="I12" s="190"/>
      <c r="J12" s="190"/>
    </row>
    <row r="13" ht="24" spans="1:10">
      <c r="A13" s="190"/>
      <c r="B13" s="190" t="s">
        <v>726</v>
      </c>
      <c r="C13" s="196" t="s">
        <v>32</v>
      </c>
      <c r="D13" s="153" t="s">
        <v>1414</v>
      </c>
      <c r="E13" s="191">
        <v>10</v>
      </c>
      <c r="F13" s="123" t="s">
        <v>243</v>
      </c>
      <c r="G13" s="123" t="s">
        <v>1270</v>
      </c>
      <c r="H13" s="191">
        <v>10</v>
      </c>
      <c r="I13" s="191"/>
      <c r="J13" s="191"/>
    </row>
    <row r="14" ht="24" spans="1:10">
      <c r="A14" s="190"/>
      <c r="B14" s="190"/>
      <c r="C14" s="197"/>
      <c r="D14" s="153" t="s">
        <v>1740</v>
      </c>
      <c r="E14" s="191">
        <v>5</v>
      </c>
      <c r="F14" s="123" t="s">
        <v>1748</v>
      </c>
      <c r="G14" s="123" t="s">
        <v>1749</v>
      </c>
      <c r="H14" s="191">
        <v>5</v>
      </c>
      <c r="I14" s="191"/>
      <c r="J14" s="191"/>
    </row>
    <row r="15" ht="36" spans="1:10">
      <c r="A15" s="190"/>
      <c r="B15" s="190"/>
      <c r="C15" s="190" t="s">
        <v>328</v>
      </c>
      <c r="D15" s="198" t="s">
        <v>36</v>
      </c>
      <c r="E15" s="191">
        <v>10</v>
      </c>
      <c r="F15" s="199">
        <v>1</v>
      </c>
      <c r="G15" s="199">
        <v>1</v>
      </c>
      <c r="H15" s="191">
        <v>10</v>
      </c>
      <c r="I15" s="191"/>
      <c r="J15" s="191"/>
    </row>
    <row r="16" spans="1:10">
      <c r="A16" s="190"/>
      <c r="B16" s="190"/>
      <c r="C16" s="190" t="s">
        <v>38</v>
      </c>
      <c r="D16" s="198" t="s">
        <v>728</v>
      </c>
      <c r="E16" s="191">
        <v>10</v>
      </c>
      <c r="F16" s="199">
        <v>1</v>
      </c>
      <c r="G16" s="199">
        <v>1</v>
      </c>
      <c r="H16" s="191">
        <v>10</v>
      </c>
      <c r="I16" s="191"/>
      <c r="J16" s="191"/>
    </row>
    <row r="17" spans="1:10">
      <c r="A17" s="190"/>
      <c r="B17" s="190" t="s">
        <v>398</v>
      </c>
      <c r="C17" s="190" t="s">
        <v>729</v>
      </c>
      <c r="D17" s="200" t="s">
        <v>414</v>
      </c>
      <c r="E17" s="191">
        <v>30</v>
      </c>
      <c r="F17" s="199" t="s">
        <v>1750</v>
      </c>
      <c r="G17" s="199" t="s">
        <v>1750</v>
      </c>
      <c r="H17" s="191">
        <v>30</v>
      </c>
      <c r="I17" s="191"/>
      <c r="J17" s="191"/>
    </row>
    <row r="18" spans="1:10">
      <c r="A18" s="190"/>
      <c r="B18" s="190"/>
      <c r="C18" s="190"/>
      <c r="D18" s="191"/>
      <c r="E18" s="191"/>
      <c r="F18" s="191"/>
      <c r="G18" s="191"/>
      <c r="H18" s="191"/>
      <c r="I18" s="191"/>
      <c r="J18" s="191"/>
    </row>
    <row r="19" spans="1:10">
      <c r="A19" s="190"/>
      <c r="B19" s="190" t="s">
        <v>51</v>
      </c>
      <c r="C19" s="190" t="s">
        <v>52</v>
      </c>
      <c r="D19" s="200" t="s">
        <v>731</v>
      </c>
      <c r="E19" s="191">
        <v>10</v>
      </c>
      <c r="F19" s="199">
        <v>0.95</v>
      </c>
      <c r="G19" s="199">
        <v>0.95</v>
      </c>
      <c r="H19" s="191">
        <v>10</v>
      </c>
      <c r="I19" s="190"/>
      <c r="J19" s="190"/>
    </row>
    <row r="20" spans="1:10">
      <c r="A20" s="190"/>
      <c r="B20" s="190"/>
      <c r="C20" s="190"/>
      <c r="D20" s="191"/>
      <c r="E20" s="191"/>
      <c r="F20" s="191"/>
      <c r="G20" s="191"/>
      <c r="H20" s="191"/>
      <c r="I20" s="190"/>
      <c r="J20" s="190"/>
    </row>
    <row r="21" spans="1:10">
      <c r="A21" s="190" t="s">
        <v>55</v>
      </c>
      <c r="B21" s="190"/>
      <c r="C21" s="190"/>
      <c r="D21" s="190"/>
      <c r="E21" s="191">
        <v>100</v>
      </c>
      <c r="F21" s="191"/>
      <c r="G21" s="191"/>
      <c r="H21" s="191">
        <v>100</v>
      </c>
      <c r="I21" s="191"/>
      <c r="J21" s="191"/>
    </row>
  </sheetData>
  <mergeCells count="54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21:D21"/>
    <mergeCell ref="F21:G21"/>
    <mergeCell ref="I21:J21"/>
    <mergeCell ref="A9:A10"/>
    <mergeCell ref="A11:A20"/>
    <mergeCell ref="B11:B12"/>
    <mergeCell ref="B13:B15"/>
    <mergeCell ref="B17:B18"/>
    <mergeCell ref="B19:B20"/>
    <mergeCell ref="C11:C12"/>
    <mergeCell ref="C13:C14"/>
    <mergeCell ref="C17:C18"/>
    <mergeCell ref="C19:C20"/>
    <mergeCell ref="D11:D12"/>
    <mergeCell ref="D17:D18"/>
    <mergeCell ref="D19:D20"/>
    <mergeCell ref="E11:E12"/>
    <mergeCell ref="E17:E18"/>
    <mergeCell ref="E19:E20"/>
    <mergeCell ref="F11:F12"/>
    <mergeCell ref="F17:F18"/>
    <mergeCell ref="F19:F20"/>
    <mergeCell ref="G11:G12"/>
    <mergeCell ref="G17:G18"/>
    <mergeCell ref="G19:G20"/>
    <mergeCell ref="H11:H12"/>
    <mergeCell ref="H17:H18"/>
    <mergeCell ref="H19:H20"/>
    <mergeCell ref="A5:C8"/>
    <mergeCell ref="I11:J12"/>
    <mergeCell ref="I17:J18"/>
    <mergeCell ref="I19:J20"/>
  </mergeCells>
  <pageMargins left="0.75" right="0.75" top="1" bottom="1" header="0.5" footer="0.5"/>
  <headerFooter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M26" sqref="M26"/>
    </sheetView>
  </sheetViews>
  <sheetFormatPr defaultColWidth="9" defaultRowHeight="13.5"/>
  <cols>
    <col min="5" max="5" width="17.8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8" customHeight="1" spans="1:10">
      <c r="A3" s="50" t="s">
        <v>301</v>
      </c>
      <c r="B3" s="50"/>
      <c r="C3" s="50"/>
      <c r="D3" s="123" t="s">
        <v>1751</v>
      </c>
      <c r="E3" s="123"/>
      <c r="F3" s="133" t="s">
        <v>303</v>
      </c>
      <c r="G3" s="176"/>
      <c r="H3" s="123" t="s">
        <v>1752</v>
      </c>
      <c r="I3" s="123"/>
      <c r="J3" s="33"/>
    </row>
    <row r="4" spans="1:10">
      <c r="A4" s="50" t="s">
        <v>305</v>
      </c>
      <c r="B4" s="50"/>
      <c r="C4" s="50"/>
      <c r="D4" s="123" t="s">
        <v>72</v>
      </c>
      <c r="E4" s="33"/>
      <c r="F4" s="133" t="s">
        <v>7</v>
      </c>
      <c r="G4" s="176"/>
      <c r="H4" s="33" t="s">
        <v>1753</v>
      </c>
      <c r="I4" s="33"/>
      <c r="J4" s="33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177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48</v>
      </c>
      <c r="F6" s="56">
        <v>48</v>
      </c>
      <c r="G6" s="56"/>
      <c r="H6" s="178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48</v>
      </c>
      <c r="F7" s="56">
        <v>48</v>
      </c>
      <c r="G7" s="56"/>
      <c r="H7" s="177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179">
        <f>E6-E7</f>
        <v>0</v>
      </c>
      <c r="F8" s="56">
        <v>0</v>
      </c>
      <c r="G8" s="56"/>
      <c r="H8" s="177" t="s">
        <v>722</v>
      </c>
      <c r="I8" s="66">
        <v>1</v>
      </c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46" t="s">
        <v>1754</v>
      </c>
      <c r="C10" s="187"/>
      <c r="D10" s="187"/>
      <c r="E10" s="187"/>
      <c r="F10" s="46" t="s">
        <v>1754</v>
      </c>
      <c r="G10" s="187"/>
      <c r="H10" s="187"/>
      <c r="I10" s="187"/>
      <c r="J10" s="187"/>
    </row>
    <row r="11" spans="1:10">
      <c r="A11" s="55" t="s">
        <v>23</v>
      </c>
      <c r="B11" s="55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55"/>
      <c r="B12" s="55"/>
      <c r="C12" s="55"/>
      <c r="D12" s="55"/>
      <c r="E12" s="55"/>
      <c r="F12" s="55"/>
      <c r="G12" s="55"/>
      <c r="H12" s="55"/>
      <c r="I12" s="55"/>
      <c r="J12" s="55"/>
    </row>
    <row r="13" spans="1:10">
      <c r="A13" s="55"/>
      <c r="B13" s="57" t="s">
        <v>726</v>
      </c>
      <c r="C13" s="57" t="s">
        <v>32</v>
      </c>
      <c r="D13" s="153" t="s">
        <v>1266</v>
      </c>
      <c r="E13" s="56">
        <v>20</v>
      </c>
      <c r="F13" s="123" t="s">
        <v>1755</v>
      </c>
      <c r="G13" s="123" t="s">
        <v>1532</v>
      </c>
      <c r="H13" s="56">
        <v>20</v>
      </c>
      <c r="I13" s="56"/>
      <c r="J13" s="56"/>
    </row>
    <row r="14" ht="36" spans="1:10">
      <c r="A14" s="55"/>
      <c r="B14" s="60"/>
      <c r="C14" s="55" t="s">
        <v>328</v>
      </c>
      <c r="D14" s="65" t="s">
        <v>36</v>
      </c>
      <c r="E14" s="56">
        <v>20</v>
      </c>
      <c r="F14" s="66">
        <v>1</v>
      </c>
      <c r="G14" s="66">
        <v>1</v>
      </c>
      <c r="H14" s="56">
        <v>20</v>
      </c>
      <c r="I14" s="56"/>
      <c r="J14" s="56"/>
    </row>
    <row r="15" spans="1:10">
      <c r="A15" s="55"/>
      <c r="B15" s="61"/>
      <c r="C15" s="55" t="s">
        <v>38</v>
      </c>
      <c r="D15" s="65" t="s">
        <v>728</v>
      </c>
      <c r="E15" s="56">
        <v>10</v>
      </c>
      <c r="F15" s="66">
        <v>1</v>
      </c>
      <c r="G15" s="66">
        <v>1</v>
      </c>
      <c r="H15" s="56">
        <v>10</v>
      </c>
      <c r="I15" s="56"/>
      <c r="J15" s="56"/>
    </row>
    <row r="16" spans="1:10">
      <c r="A16" s="55"/>
      <c r="B16" s="55" t="s">
        <v>398</v>
      </c>
      <c r="C16" s="55" t="s">
        <v>729</v>
      </c>
      <c r="D16" s="21" t="s">
        <v>414</v>
      </c>
      <c r="E16" s="56">
        <v>30</v>
      </c>
      <c r="F16" s="66" t="s">
        <v>1756</v>
      </c>
      <c r="G16" s="66" t="s">
        <v>1756</v>
      </c>
      <c r="H16" s="56">
        <v>30</v>
      </c>
      <c r="I16" s="56"/>
      <c r="J16" s="56"/>
    </row>
    <row r="17" spans="1:10">
      <c r="A17" s="55"/>
      <c r="B17" s="55"/>
      <c r="C17" s="55"/>
      <c r="D17" s="56"/>
      <c r="E17" s="56"/>
      <c r="F17" s="56"/>
      <c r="G17" s="56"/>
      <c r="H17" s="56"/>
      <c r="I17" s="56"/>
      <c r="J17" s="56"/>
    </row>
    <row r="18" spans="1:10">
      <c r="A18" s="55"/>
      <c r="B18" s="55" t="s">
        <v>51</v>
      </c>
      <c r="C18" s="55" t="s">
        <v>52</v>
      </c>
      <c r="D18" s="21" t="s">
        <v>731</v>
      </c>
      <c r="E18" s="56">
        <v>10</v>
      </c>
      <c r="F18" s="66">
        <v>0.95</v>
      </c>
      <c r="G18" s="66">
        <v>0.95</v>
      </c>
      <c r="H18" s="56">
        <v>10</v>
      </c>
      <c r="I18" s="55"/>
      <c r="J18" s="55"/>
    </row>
    <row r="19" spans="1:10">
      <c r="A19" s="55"/>
      <c r="B19" s="55"/>
      <c r="C19" s="55"/>
      <c r="D19" s="56"/>
      <c r="E19" s="56"/>
      <c r="F19" s="56"/>
      <c r="G19" s="56"/>
      <c r="H19" s="56"/>
      <c r="I19" s="55"/>
      <c r="J19" s="55"/>
    </row>
    <row r="20" spans="1:10">
      <c r="A20" s="55" t="s">
        <v>55</v>
      </c>
      <c r="B20" s="55"/>
      <c r="C20" s="55"/>
      <c r="D20" s="55"/>
      <c r="E20" s="56">
        <v>100</v>
      </c>
      <c r="F20" s="56"/>
      <c r="G20" s="56"/>
      <c r="H20" s="56">
        <v>100</v>
      </c>
      <c r="I20" s="56"/>
      <c r="J20" s="56"/>
    </row>
  </sheetData>
  <mergeCells count="52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A20:D20"/>
    <mergeCell ref="F20:G20"/>
    <mergeCell ref="I20:J20"/>
    <mergeCell ref="A9:A10"/>
    <mergeCell ref="A11:A19"/>
    <mergeCell ref="B11:B12"/>
    <mergeCell ref="B13:B15"/>
    <mergeCell ref="B16:B17"/>
    <mergeCell ref="B18:B19"/>
    <mergeCell ref="C11:C12"/>
    <mergeCell ref="C16:C17"/>
    <mergeCell ref="C18:C19"/>
    <mergeCell ref="D11:D12"/>
    <mergeCell ref="D16:D17"/>
    <mergeCell ref="D18:D19"/>
    <mergeCell ref="E11:E12"/>
    <mergeCell ref="E16:E17"/>
    <mergeCell ref="E18:E19"/>
    <mergeCell ref="F11:F12"/>
    <mergeCell ref="F16:F17"/>
    <mergeCell ref="F18:F19"/>
    <mergeCell ref="G11:G12"/>
    <mergeCell ref="G16:G17"/>
    <mergeCell ref="G18:G19"/>
    <mergeCell ref="H11:H12"/>
    <mergeCell ref="H16:H17"/>
    <mergeCell ref="H18:H19"/>
    <mergeCell ref="A5:C8"/>
    <mergeCell ref="I11:J12"/>
    <mergeCell ref="I16:J17"/>
    <mergeCell ref="I18:J19"/>
  </mergeCells>
  <pageMargins left="0.75" right="0.75" top="1" bottom="1" header="0.5" footer="0.5"/>
  <headerFooter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L23" sqref="L23"/>
    </sheetView>
  </sheetViews>
  <sheetFormatPr defaultColWidth="9" defaultRowHeight="13.5"/>
  <cols>
    <col min="5" max="5" width="18.12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6" customHeight="1" spans="1:10">
      <c r="A3" s="50" t="s">
        <v>301</v>
      </c>
      <c r="B3" s="50"/>
      <c r="C3" s="50"/>
      <c r="D3" s="33" t="s">
        <v>1757</v>
      </c>
      <c r="E3" s="33"/>
      <c r="F3" s="133" t="s">
        <v>303</v>
      </c>
      <c r="G3" s="176"/>
      <c r="H3" s="39" t="s">
        <v>1663</v>
      </c>
      <c r="I3" s="39"/>
      <c r="J3" s="40"/>
    </row>
    <row r="4" spans="1:10">
      <c r="A4" s="50" t="s">
        <v>305</v>
      </c>
      <c r="B4" s="50"/>
      <c r="C4" s="50"/>
      <c r="D4" s="186" t="s">
        <v>72</v>
      </c>
      <c r="E4" s="33"/>
      <c r="F4" s="133" t="s">
        <v>7</v>
      </c>
      <c r="G4" s="176"/>
      <c r="H4" s="39" t="s">
        <v>1664</v>
      </c>
      <c r="I4" s="39"/>
      <c r="J4" s="40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5</v>
      </c>
      <c r="F6" s="56">
        <v>5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5</v>
      </c>
      <c r="F7" s="56">
        <v>5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1758</v>
      </c>
      <c r="C10" s="56"/>
      <c r="D10" s="56"/>
      <c r="E10" s="56"/>
      <c r="F10" s="21" t="s">
        <v>1758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61" t="s">
        <v>1759</v>
      </c>
      <c r="E13" s="56">
        <v>40</v>
      </c>
      <c r="F13" s="96" t="s">
        <v>1760</v>
      </c>
      <c r="G13" s="64" t="s">
        <v>1761</v>
      </c>
      <c r="H13" s="56">
        <v>40</v>
      </c>
      <c r="I13" s="56"/>
      <c r="J13" s="56"/>
    </row>
    <row r="14" ht="24" spans="1:10">
      <c r="A14" s="60"/>
      <c r="B14" s="60"/>
      <c r="C14" s="55" t="s">
        <v>328</v>
      </c>
      <c r="D14" s="65" t="s">
        <v>1762</v>
      </c>
      <c r="E14" s="21">
        <v>10</v>
      </c>
      <c r="F14" s="66">
        <v>0.95</v>
      </c>
      <c r="G14" s="66">
        <v>0.95</v>
      </c>
      <c r="H14" s="21">
        <v>10</v>
      </c>
      <c r="I14" s="56"/>
      <c r="J14" s="56"/>
    </row>
    <row r="15" spans="1:10">
      <c r="A15" s="60"/>
      <c r="B15" s="60"/>
      <c r="C15" s="55" t="s">
        <v>38</v>
      </c>
      <c r="D15" s="65" t="s">
        <v>728</v>
      </c>
      <c r="E15" s="56">
        <v>10</v>
      </c>
      <c r="F15" s="66">
        <v>1</v>
      </c>
      <c r="G15" s="66">
        <v>1</v>
      </c>
      <c r="H15" s="56">
        <v>10</v>
      </c>
      <c r="I15" s="56"/>
      <c r="J15" s="56"/>
    </row>
    <row r="16" ht="36" spans="1:10">
      <c r="A16" s="60"/>
      <c r="B16" s="55" t="s">
        <v>398</v>
      </c>
      <c r="C16" s="55" t="s">
        <v>729</v>
      </c>
      <c r="D16" s="65" t="s">
        <v>414</v>
      </c>
      <c r="E16" s="56">
        <v>30</v>
      </c>
      <c r="F16" s="21" t="s">
        <v>1763</v>
      </c>
      <c r="G16" s="56">
        <v>500</v>
      </c>
      <c r="H16" s="56">
        <v>30</v>
      </c>
      <c r="I16" s="56"/>
      <c r="J16" s="56"/>
    </row>
    <row r="17" spans="1:10">
      <c r="A17" s="60"/>
      <c r="B17" s="57" t="s">
        <v>51</v>
      </c>
      <c r="C17" s="55" t="s">
        <v>52</v>
      </c>
      <c r="D17" s="21" t="s">
        <v>731</v>
      </c>
      <c r="E17" s="56">
        <v>10</v>
      </c>
      <c r="F17" s="66">
        <v>0.97</v>
      </c>
      <c r="G17" s="66">
        <v>0.97</v>
      </c>
      <c r="H17" s="56">
        <v>10</v>
      </c>
      <c r="I17" s="56"/>
      <c r="J17" s="56"/>
    </row>
    <row r="18" spans="1:10">
      <c r="A18" s="60"/>
      <c r="B18" s="60"/>
      <c r="C18" s="55"/>
      <c r="D18" s="56"/>
      <c r="E18" s="56"/>
      <c r="F18" s="56"/>
      <c r="G18" s="56"/>
      <c r="H18" s="56"/>
      <c r="I18" s="56"/>
      <c r="J18" s="56"/>
    </row>
    <row r="19" spans="1:10">
      <c r="A19" s="55" t="s">
        <v>55</v>
      </c>
      <c r="B19" s="55"/>
      <c r="C19" s="55"/>
      <c r="D19" s="55"/>
      <c r="E19" s="56">
        <v>100</v>
      </c>
      <c r="F19" s="56"/>
      <c r="G19" s="56"/>
      <c r="H19" s="56">
        <v>100</v>
      </c>
      <c r="I19" s="56"/>
      <c r="J19" s="56"/>
    </row>
  </sheetData>
  <mergeCells count="45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9:D19"/>
    <mergeCell ref="F19:G19"/>
    <mergeCell ref="I19:J19"/>
    <mergeCell ref="A9:A10"/>
    <mergeCell ref="A11:A18"/>
    <mergeCell ref="B11:B12"/>
    <mergeCell ref="B13:B15"/>
    <mergeCell ref="B17:B18"/>
    <mergeCell ref="C11:C12"/>
    <mergeCell ref="C17:C18"/>
    <mergeCell ref="D11:D12"/>
    <mergeCell ref="D17:D18"/>
    <mergeCell ref="E11:E12"/>
    <mergeCell ref="E17:E18"/>
    <mergeCell ref="F11:F12"/>
    <mergeCell ref="F17:F18"/>
    <mergeCell ref="G11:G12"/>
    <mergeCell ref="G17:G18"/>
    <mergeCell ref="H11:H12"/>
    <mergeCell ref="H17:H18"/>
    <mergeCell ref="A5:C8"/>
    <mergeCell ref="I11:J12"/>
    <mergeCell ref="I17:J18"/>
  </mergeCells>
  <pageMargins left="0.75" right="0.75" top="1" bottom="1" header="0.5" footer="0.5"/>
  <headerFooter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L24" sqref="L24"/>
    </sheetView>
  </sheetViews>
  <sheetFormatPr defaultColWidth="9" defaultRowHeight="13.5"/>
  <cols>
    <col min="5" max="5" width="20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60" customHeight="1" spans="1:10">
      <c r="A3" s="50" t="s">
        <v>301</v>
      </c>
      <c r="B3" s="50"/>
      <c r="C3" s="50"/>
      <c r="D3" s="33" t="s">
        <v>1764</v>
      </c>
      <c r="E3" s="33"/>
      <c r="F3" s="133" t="s">
        <v>303</v>
      </c>
      <c r="G3" s="176"/>
      <c r="H3" s="39" t="s">
        <v>1676</v>
      </c>
      <c r="I3" s="39"/>
      <c r="J3" s="40"/>
    </row>
    <row r="4" spans="1:10">
      <c r="A4" s="50" t="s">
        <v>305</v>
      </c>
      <c r="B4" s="50"/>
      <c r="C4" s="50"/>
      <c r="D4" s="186" t="s">
        <v>72</v>
      </c>
      <c r="E4" s="33"/>
      <c r="F4" s="133" t="s">
        <v>7</v>
      </c>
      <c r="G4" s="176"/>
      <c r="H4" s="39" t="s">
        <v>1677</v>
      </c>
      <c r="I4" s="39"/>
      <c r="J4" s="40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5</v>
      </c>
      <c r="F6" s="56">
        <v>5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5</v>
      </c>
      <c r="F7" s="56">
        <v>5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1758</v>
      </c>
      <c r="C10" s="56"/>
      <c r="D10" s="56"/>
      <c r="E10" s="56"/>
      <c r="F10" s="21" t="s">
        <v>1758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61" t="s">
        <v>1759</v>
      </c>
      <c r="E13" s="56">
        <v>40</v>
      </c>
      <c r="F13" s="96" t="s">
        <v>1760</v>
      </c>
      <c r="G13" s="64" t="s">
        <v>1761</v>
      </c>
      <c r="H13" s="56">
        <v>40</v>
      </c>
      <c r="I13" s="56"/>
      <c r="J13" s="56"/>
    </row>
    <row r="14" ht="24" spans="1:10">
      <c r="A14" s="60"/>
      <c r="B14" s="60"/>
      <c r="C14" s="55" t="s">
        <v>328</v>
      </c>
      <c r="D14" s="65" t="s">
        <v>1762</v>
      </c>
      <c r="E14" s="21">
        <v>10</v>
      </c>
      <c r="F14" s="66">
        <v>0.95</v>
      </c>
      <c r="G14" s="66">
        <v>0.95</v>
      </c>
      <c r="H14" s="21">
        <v>10</v>
      </c>
      <c r="I14" s="56"/>
      <c r="J14" s="56"/>
    </row>
    <row r="15" spans="1:10">
      <c r="A15" s="60"/>
      <c r="B15" s="60"/>
      <c r="C15" s="55" t="s">
        <v>38</v>
      </c>
      <c r="D15" s="65" t="s">
        <v>728</v>
      </c>
      <c r="E15" s="56">
        <v>10</v>
      </c>
      <c r="F15" s="66">
        <v>1</v>
      </c>
      <c r="G15" s="66">
        <v>1</v>
      </c>
      <c r="H15" s="56">
        <v>10</v>
      </c>
      <c r="I15" s="56"/>
      <c r="J15" s="56"/>
    </row>
    <row r="16" ht="36" spans="1:10">
      <c r="A16" s="60"/>
      <c r="B16" s="55" t="s">
        <v>398</v>
      </c>
      <c r="C16" s="55" t="s">
        <v>729</v>
      </c>
      <c r="D16" s="65" t="s">
        <v>414</v>
      </c>
      <c r="E16" s="56">
        <v>30</v>
      </c>
      <c r="F16" s="21" t="s">
        <v>1763</v>
      </c>
      <c r="G16" s="56">
        <v>500</v>
      </c>
      <c r="H16" s="56">
        <v>30</v>
      </c>
      <c r="I16" s="56"/>
      <c r="J16" s="56"/>
    </row>
    <row r="17" spans="1:10">
      <c r="A17" s="60"/>
      <c r="B17" s="57" t="s">
        <v>51</v>
      </c>
      <c r="C17" s="55" t="s">
        <v>52</v>
      </c>
      <c r="D17" s="21" t="s">
        <v>731</v>
      </c>
      <c r="E17" s="56">
        <v>10</v>
      </c>
      <c r="F17" s="66">
        <v>0.97</v>
      </c>
      <c r="G17" s="66">
        <v>0.97</v>
      </c>
      <c r="H17" s="56">
        <v>10</v>
      </c>
      <c r="I17" s="56"/>
      <c r="J17" s="56"/>
    </row>
    <row r="18" spans="1:10">
      <c r="A18" s="60"/>
      <c r="B18" s="60"/>
      <c r="C18" s="55"/>
      <c r="D18" s="56"/>
      <c r="E18" s="56"/>
      <c r="F18" s="56"/>
      <c r="G18" s="56"/>
      <c r="H18" s="56"/>
      <c r="I18" s="56"/>
      <c r="J18" s="56"/>
    </row>
    <row r="19" spans="1:10">
      <c r="A19" s="55" t="s">
        <v>55</v>
      </c>
      <c r="B19" s="55"/>
      <c r="C19" s="55"/>
      <c r="D19" s="55"/>
      <c r="E19" s="56">
        <v>100</v>
      </c>
      <c r="F19" s="56"/>
      <c r="G19" s="56"/>
      <c r="H19" s="56">
        <v>100</v>
      </c>
      <c r="I19" s="56"/>
      <c r="J19" s="56"/>
    </row>
  </sheetData>
  <mergeCells count="45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9:D19"/>
    <mergeCell ref="F19:G19"/>
    <mergeCell ref="I19:J19"/>
    <mergeCell ref="A9:A10"/>
    <mergeCell ref="A11:A18"/>
    <mergeCell ref="B11:B12"/>
    <mergeCell ref="B13:B15"/>
    <mergeCell ref="B17:B18"/>
    <mergeCell ref="C11:C12"/>
    <mergeCell ref="C17:C18"/>
    <mergeCell ref="D11:D12"/>
    <mergeCell ref="D17:D18"/>
    <mergeCell ref="E11:E12"/>
    <mergeCell ref="E17:E18"/>
    <mergeCell ref="F11:F12"/>
    <mergeCell ref="F17:F18"/>
    <mergeCell ref="G11:G12"/>
    <mergeCell ref="G17:G18"/>
    <mergeCell ref="H11:H12"/>
    <mergeCell ref="H17:H18"/>
    <mergeCell ref="A5:C8"/>
    <mergeCell ref="I11:J12"/>
    <mergeCell ref="I17:J18"/>
  </mergeCells>
  <pageMargins left="0.75" right="0.75" top="1" bottom="1" header="0.5" footer="0.5"/>
  <headerFooter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L26" sqref="L26"/>
    </sheetView>
  </sheetViews>
  <sheetFormatPr defaultColWidth="9" defaultRowHeight="13.5"/>
  <cols>
    <col min="5" max="5" width="17.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27" customHeight="1" spans="1:10">
      <c r="A3" s="50" t="s">
        <v>301</v>
      </c>
      <c r="B3" s="50"/>
      <c r="C3" s="50"/>
      <c r="D3" s="33" t="s">
        <v>1765</v>
      </c>
      <c r="E3" s="33"/>
      <c r="F3" s="133" t="s">
        <v>303</v>
      </c>
      <c r="G3" s="176"/>
      <c r="H3" s="39" t="s">
        <v>1684</v>
      </c>
      <c r="I3" s="39"/>
      <c r="J3" s="40"/>
    </row>
    <row r="4" spans="1:10">
      <c r="A4" s="50" t="s">
        <v>305</v>
      </c>
      <c r="B4" s="50"/>
      <c r="C4" s="50"/>
      <c r="D4" s="186" t="s">
        <v>72</v>
      </c>
      <c r="E4" s="33"/>
      <c r="F4" s="133" t="s">
        <v>7</v>
      </c>
      <c r="G4" s="176"/>
      <c r="H4" s="39" t="s">
        <v>1685</v>
      </c>
      <c r="I4" s="39"/>
      <c r="J4" s="40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4.5</v>
      </c>
      <c r="F6" s="56">
        <v>4.5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4.5</v>
      </c>
      <c r="F7" s="56">
        <v>4.5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1766</v>
      </c>
      <c r="C10" s="56"/>
      <c r="D10" s="56"/>
      <c r="E10" s="56"/>
      <c r="F10" s="21" t="s">
        <v>1766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61" t="s">
        <v>1759</v>
      </c>
      <c r="E13" s="56">
        <v>40</v>
      </c>
      <c r="F13" s="96" t="s">
        <v>1767</v>
      </c>
      <c r="G13" s="64" t="s">
        <v>1768</v>
      </c>
      <c r="H13" s="56">
        <v>40</v>
      </c>
      <c r="I13" s="56"/>
      <c r="J13" s="56"/>
    </row>
    <row r="14" ht="24" spans="1:10">
      <c r="A14" s="60"/>
      <c r="B14" s="60"/>
      <c r="C14" s="55" t="s">
        <v>328</v>
      </c>
      <c r="D14" s="65" t="s">
        <v>1762</v>
      </c>
      <c r="E14" s="21">
        <v>10</v>
      </c>
      <c r="F14" s="66">
        <v>0.95</v>
      </c>
      <c r="G14" s="66">
        <v>0.95</v>
      </c>
      <c r="H14" s="21">
        <v>10</v>
      </c>
      <c r="I14" s="56"/>
      <c r="J14" s="56"/>
    </row>
    <row r="15" spans="1:10">
      <c r="A15" s="60"/>
      <c r="B15" s="60"/>
      <c r="C15" s="55" t="s">
        <v>38</v>
      </c>
      <c r="D15" s="65" t="s">
        <v>728</v>
      </c>
      <c r="E15" s="56">
        <v>10</v>
      </c>
      <c r="F15" s="66">
        <v>1</v>
      </c>
      <c r="G15" s="66">
        <v>1</v>
      </c>
      <c r="H15" s="56">
        <v>10</v>
      </c>
      <c r="I15" s="56"/>
      <c r="J15" s="56"/>
    </row>
    <row r="16" ht="36" spans="1:10">
      <c r="A16" s="60"/>
      <c r="B16" s="55" t="s">
        <v>398</v>
      </c>
      <c r="C16" s="55" t="s">
        <v>729</v>
      </c>
      <c r="D16" s="65" t="s">
        <v>414</v>
      </c>
      <c r="E16" s="56">
        <v>30</v>
      </c>
      <c r="F16" s="21" t="s">
        <v>1769</v>
      </c>
      <c r="G16" s="56">
        <v>450</v>
      </c>
      <c r="H16" s="56">
        <v>30</v>
      </c>
      <c r="I16" s="56"/>
      <c r="J16" s="56"/>
    </row>
    <row r="17" spans="1:10">
      <c r="A17" s="60"/>
      <c r="B17" s="57" t="s">
        <v>51</v>
      </c>
      <c r="C17" s="55" t="s">
        <v>52</v>
      </c>
      <c r="D17" s="21" t="s">
        <v>731</v>
      </c>
      <c r="E17" s="56">
        <v>10</v>
      </c>
      <c r="F17" s="66">
        <v>0.97</v>
      </c>
      <c r="G17" s="66">
        <v>0.97</v>
      </c>
      <c r="H17" s="56">
        <v>10</v>
      </c>
      <c r="I17" s="56"/>
      <c r="J17" s="56"/>
    </row>
    <row r="18" spans="1:10">
      <c r="A18" s="60"/>
      <c r="B18" s="60"/>
      <c r="C18" s="55"/>
      <c r="D18" s="56"/>
      <c r="E18" s="56"/>
      <c r="F18" s="56"/>
      <c r="G18" s="56"/>
      <c r="H18" s="56"/>
      <c r="I18" s="56"/>
      <c r="J18" s="56"/>
    </row>
    <row r="19" spans="1:10">
      <c r="A19" s="55" t="s">
        <v>55</v>
      </c>
      <c r="B19" s="55"/>
      <c r="C19" s="55"/>
      <c r="D19" s="55"/>
      <c r="E19" s="56">
        <v>100</v>
      </c>
      <c r="F19" s="56"/>
      <c r="G19" s="56"/>
      <c r="H19" s="56">
        <v>100</v>
      </c>
      <c r="I19" s="56"/>
      <c r="J19" s="56"/>
    </row>
  </sheetData>
  <mergeCells count="45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9:D19"/>
    <mergeCell ref="F19:G19"/>
    <mergeCell ref="I19:J19"/>
    <mergeCell ref="A9:A10"/>
    <mergeCell ref="A11:A18"/>
    <mergeCell ref="B11:B12"/>
    <mergeCell ref="B13:B15"/>
    <mergeCell ref="B17:B18"/>
    <mergeCell ref="C11:C12"/>
    <mergeCell ref="C17:C18"/>
    <mergeCell ref="D11:D12"/>
    <mergeCell ref="D17:D18"/>
    <mergeCell ref="E11:E12"/>
    <mergeCell ref="E17:E18"/>
    <mergeCell ref="F11:F12"/>
    <mergeCell ref="F17:F18"/>
    <mergeCell ref="G11:G12"/>
    <mergeCell ref="G17:G18"/>
    <mergeCell ref="H11:H12"/>
    <mergeCell ref="H17:H18"/>
    <mergeCell ref="A5:C8"/>
    <mergeCell ref="I11:J12"/>
    <mergeCell ref="I17:J18"/>
  </mergeCells>
  <pageMargins left="0.75" right="0.75" top="1" bottom="1" header="0.5" footer="0.5"/>
  <headerFooter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M18" sqref="M17:M18"/>
    </sheetView>
  </sheetViews>
  <sheetFormatPr defaultColWidth="9" defaultRowHeight="13.5"/>
  <cols>
    <col min="5" max="5" width="20.2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4" customHeight="1" spans="1:10">
      <c r="A3" s="50" t="s">
        <v>301</v>
      </c>
      <c r="B3" s="50"/>
      <c r="C3" s="50"/>
      <c r="D3" s="33" t="s">
        <v>1770</v>
      </c>
      <c r="E3" s="33"/>
      <c r="F3" s="133" t="s">
        <v>303</v>
      </c>
      <c r="G3" s="176"/>
      <c r="H3" s="39" t="s">
        <v>1691</v>
      </c>
      <c r="I3" s="39"/>
      <c r="J3" s="40"/>
    </row>
    <row r="4" spans="1:10">
      <c r="A4" s="50" t="s">
        <v>305</v>
      </c>
      <c r="B4" s="50"/>
      <c r="C4" s="50"/>
      <c r="D4" s="186" t="s">
        <v>72</v>
      </c>
      <c r="E4" s="33"/>
      <c r="F4" s="133" t="s">
        <v>7</v>
      </c>
      <c r="G4" s="176"/>
      <c r="H4" s="39" t="s">
        <v>1692</v>
      </c>
      <c r="I4" s="39"/>
      <c r="J4" s="40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5.5</v>
      </c>
      <c r="F6" s="56">
        <v>5.5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5.5</v>
      </c>
      <c r="F7" s="56">
        <v>5.5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1771</v>
      </c>
      <c r="C10" s="56"/>
      <c r="D10" s="56"/>
      <c r="E10" s="56"/>
      <c r="F10" s="21" t="s">
        <v>1771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61" t="s">
        <v>1759</v>
      </c>
      <c r="E13" s="56">
        <v>40</v>
      </c>
      <c r="F13" s="96" t="s">
        <v>1772</v>
      </c>
      <c r="G13" s="64" t="s">
        <v>1773</v>
      </c>
      <c r="H13" s="56">
        <v>40</v>
      </c>
      <c r="I13" s="56"/>
      <c r="J13" s="56"/>
    </row>
    <row r="14" ht="24" spans="1:10">
      <c r="A14" s="60"/>
      <c r="B14" s="60"/>
      <c r="C14" s="55" t="s">
        <v>328</v>
      </c>
      <c r="D14" s="65" t="s">
        <v>1762</v>
      </c>
      <c r="E14" s="21">
        <v>10</v>
      </c>
      <c r="F14" s="66">
        <v>0.95</v>
      </c>
      <c r="G14" s="66">
        <v>0.95</v>
      </c>
      <c r="H14" s="21">
        <v>10</v>
      </c>
      <c r="I14" s="56"/>
      <c r="J14" s="56"/>
    </row>
    <row r="15" spans="1:10">
      <c r="A15" s="60"/>
      <c r="B15" s="60"/>
      <c r="C15" s="55" t="s">
        <v>38</v>
      </c>
      <c r="D15" s="65" t="s">
        <v>728</v>
      </c>
      <c r="E15" s="56">
        <v>10</v>
      </c>
      <c r="F15" s="66">
        <v>1</v>
      </c>
      <c r="G15" s="66">
        <v>1</v>
      </c>
      <c r="H15" s="56">
        <v>10</v>
      </c>
      <c r="I15" s="56"/>
      <c r="J15" s="56"/>
    </row>
    <row r="16" ht="36" spans="1:10">
      <c r="A16" s="60"/>
      <c r="B16" s="55" t="s">
        <v>398</v>
      </c>
      <c r="C16" s="55" t="s">
        <v>729</v>
      </c>
      <c r="D16" s="65" t="s">
        <v>414</v>
      </c>
      <c r="E16" s="56">
        <v>30</v>
      </c>
      <c r="F16" s="21" t="s">
        <v>1774</v>
      </c>
      <c r="G16" s="56">
        <v>550</v>
      </c>
      <c r="H16" s="56">
        <v>30</v>
      </c>
      <c r="I16" s="56"/>
      <c r="J16" s="56"/>
    </row>
    <row r="17" spans="1:10">
      <c r="A17" s="60"/>
      <c r="B17" s="57" t="s">
        <v>51</v>
      </c>
      <c r="C17" s="55" t="s">
        <v>52</v>
      </c>
      <c r="D17" s="21" t="s">
        <v>731</v>
      </c>
      <c r="E17" s="56">
        <v>10</v>
      </c>
      <c r="F17" s="66">
        <v>0.97</v>
      </c>
      <c r="G17" s="66">
        <v>0.97</v>
      </c>
      <c r="H17" s="56">
        <v>10</v>
      </c>
      <c r="I17" s="56"/>
      <c r="J17" s="56"/>
    </row>
    <row r="18" spans="1:10">
      <c r="A18" s="60"/>
      <c r="B18" s="60"/>
      <c r="C18" s="55"/>
      <c r="D18" s="56"/>
      <c r="E18" s="56"/>
      <c r="F18" s="56"/>
      <c r="G18" s="56"/>
      <c r="H18" s="56"/>
      <c r="I18" s="56"/>
      <c r="J18" s="56"/>
    </row>
    <row r="19" spans="1:10">
      <c r="A19" s="55" t="s">
        <v>55</v>
      </c>
      <c r="B19" s="55"/>
      <c r="C19" s="55"/>
      <c r="D19" s="55"/>
      <c r="E19" s="56">
        <v>100</v>
      </c>
      <c r="F19" s="56"/>
      <c r="G19" s="56"/>
      <c r="H19" s="56">
        <v>100</v>
      </c>
      <c r="I19" s="56"/>
      <c r="J19" s="56"/>
    </row>
  </sheetData>
  <mergeCells count="45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9:D19"/>
    <mergeCell ref="F19:G19"/>
    <mergeCell ref="I19:J19"/>
    <mergeCell ref="A9:A10"/>
    <mergeCell ref="A11:A18"/>
    <mergeCell ref="B11:B12"/>
    <mergeCell ref="B13:B15"/>
    <mergeCell ref="B17:B18"/>
    <mergeCell ref="C11:C12"/>
    <mergeCell ref="C17:C18"/>
    <mergeCell ref="D11:D12"/>
    <mergeCell ref="D17:D18"/>
    <mergeCell ref="E11:E12"/>
    <mergeCell ref="E17:E18"/>
    <mergeCell ref="F11:F12"/>
    <mergeCell ref="F17:F18"/>
    <mergeCell ref="G11:G12"/>
    <mergeCell ref="G17:G18"/>
    <mergeCell ref="H11:H12"/>
    <mergeCell ref="H17:H18"/>
    <mergeCell ref="A5:C8"/>
    <mergeCell ref="I11:J12"/>
    <mergeCell ref="I17:J18"/>
  </mergeCells>
  <pageMargins left="0.75" right="0.75" top="1" bottom="1" header="0.5" footer="0.5"/>
  <headerFooter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L25" sqref="L25:L26"/>
    </sheetView>
  </sheetViews>
  <sheetFormatPr defaultColWidth="9" defaultRowHeight="13.5"/>
  <cols>
    <col min="5" max="5" width="18.8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2" customHeight="1" spans="1:10">
      <c r="A3" s="50" t="s">
        <v>301</v>
      </c>
      <c r="B3" s="50"/>
      <c r="C3" s="50"/>
      <c r="D3" s="33" t="s">
        <v>1775</v>
      </c>
      <c r="E3" s="33"/>
      <c r="F3" s="133" t="s">
        <v>303</v>
      </c>
      <c r="G3" s="176"/>
      <c r="H3" s="39" t="s">
        <v>1699</v>
      </c>
      <c r="I3" s="39"/>
      <c r="J3" s="40"/>
    </row>
    <row r="4" spans="1:10">
      <c r="A4" s="50" t="s">
        <v>305</v>
      </c>
      <c r="B4" s="50"/>
      <c r="C4" s="50"/>
      <c r="D4" s="186" t="s">
        <v>72</v>
      </c>
      <c r="E4" s="33"/>
      <c r="F4" s="133" t="s">
        <v>7</v>
      </c>
      <c r="G4" s="176"/>
      <c r="H4" s="39" t="s">
        <v>1700</v>
      </c>
      <c r="I4" s="39"/>
      <c r="J4" s="40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3</v>
      </c>
      <c r="F6" s="56">
        <v>3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3</v>
      </c>
      <c r="F7" s="56">
        <v>3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1776</v>
      </c>
      <c r="C10" s="56"/>
      <c r="D10" s="56"/>
      <c r="E10" s="56"/>
      <c r="F10" s="21" t="s">
        <v>1776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61" t="s">
        <v>1759</v>
      </c>
      <c r="E13" s="56">
        <v>40</v>
      </c>
      <c r="F13" s="96" t="s">
        <v>1777</v>
      </c>
      <c r="G13" s="64" t="s">
        <v>1778</v>
      </c>
      <c r="H13" s="56">
        <v>40</v>
      </c>
      <c r="I13" s="56"/>
      <c r="J13" s="56"/>
    </row>
    <row r="14" ht="24" spans="1:10">
      <c r="A14" s="60"/>
      <c r="B14" s="60"/>
      <c r="C14" s="55" t="s">
        <v>328</v>
      </c>
      <c r="D14" s="65" t="s">
        <v>1762</v>
      </c>
      <c r="E14" s="21">
        <v>10</v>
      </c>
      <c r="F14" s="66">
        <v>0.95</v>
      </c>
      <c r="G14" s="66">
        <v>0.95</v>
      </c>
      <c r="H14" s="21">
        <v>10</v>
      </c>
      <c r="I14" s="56"/>
      <c r="J14" s="56"/>
    </row>
    <row r="15" spans="1:10">
      <c r="A15" s="60"/>
      <c r="B15" s="60"/>
      <c r="C15" s="55" t="s">
        <v>38</v>
      </c>
      <c r="D15" s="65" t="s">
        <v>728</v>
      </c>
      <c r="E15" s="56">
        <v>10</v>
      </c>
      <c r="F15" s="66">
        <v>1</v>
      </c>
      <c r="G15" s="66">
        <v>1</v>
      </c>
      <c r="H15" s="56">
        <v>10</v>
      </c>
      <c r="I15" s="56"/>
      <c r="J15" s="56"/>
    </row>
    <row r="16" ht="36" spans="1:10">
      <c r="A16" s="60"/>
      <c r="B16" s="55" t="s">
        <v>398</v>
      </c>
      <c r="C16" s="55" t="s">
        <v>729</v>
      </c>
      <c r="D16" s="65" t="s">
        <v>414</v>
      </c>
      <c r="E16" s="56">
        <v>30</v>
      </c>
      <c r="F16" s="21" t="s">
        <v>890</v>
      </c>
      <c r="G16" s="56">
        <v>300</v>
      </c>
      <c r="H16" s="56">
        <v>30</v>
      </c>
      <c r="I16" s="56"/>
      <c r="J16" s="56"/>
    </row>
    <row r="17" spans="1:10">
      <c r="A17" s="60"/>
      <c r="B17" s="57" t="s">
        <v>51</v>
      </c>
      <c r="C17" s="55" t="s">
        <v>52</v>
      </c>
      <c r="D17" s="21" t="s">
        <v>731</v>
      </c>
      <c r="E17" s="56">
        <v>10</v>
      </c>
      <c r="F17" s="66">
        <v>0.97</v>
      </c>
      <c r="G17" s="66">
        <v>0.97</v>
      </c>
      <c r="H17" s="56">
        <v>10</v>
      </c>
      <c r="I17" s="56"/>
      <c r="J17" s="56"/>
    </row>
    <row r="18" spans="1:10">
      <c r="A18" s="60"/>
      <c r="B18" s="60"/>
      <c r="C18" s="55"/>
      <c r="D18" s="56"/>
      <c r="E18" s="56"/>
      <c r="F18" s="56"/>
      <c r="G18" s="56"/>
      <c r="H18" s="56"/>
      <c r="I18" s="56"/>
      <c r="J18" s="56"/>
    </row>
    <row r="19" spans="1:10">
      <c r="A19" s="55" t="s">
        <v>55</v>
      </c>
      <c r="B19" s="55"/>
      <c r="C19" s="55"/>
      <c r="D19" s="55"/>
      <c r="E19" s="56">
        <v>100</v>
      </c>
      <c r="F19" s="56"/>
      <c r="G19" s="56"/>
      <c r="H19" s="56">
        <v>100</v>
      </c>
      <c r="I19" s="56"/>
      <c r="J19" s="56"/>
    </row>
  </sheetData>
  <mergeCells count="45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9:D19"/>
    <mergeCell ref="F19:G19"/>
    <mergeCell ref="I19:J19"/>
    <mergeCell ref="A9:A10"/>
    <mergeCell ref="A11:A18"/>
    <mergeCell ref="B11:B12"/>
    <mergeCell ref="B13:B15"/>
    <mergeCell ref="B17:B18"/>
    <mergeCell ref="C11:C12"/>
    <mergeCell ref="C17:C18"/>
    <mergeCell ref="D11:D12"/>
    <mergeCell ref="D17:D18"/>
    <mergeCell ref="E11:E12"/>
    <mergeCell ref="E17:E18"/>
    <mergeCell ref="F11:F12"/>
    <mergeCell ref="F17:F18"/>
    <mergeCell ref="G11:G12"/>
    <mergeCell ref="G17:G18"/>
    <mergeCell ref="H11:H12"/>
    <mergeCell ref="H17:H18"/>
    <mergeCell ref="A5:C8"/>
    <mergeCell ref="I11:J12"/>
    <mergeCell ref="I17:J18"/>
  </mergeCells>
  <pageMargins left="0.75" right="0.75" top="1" bottom="1" header="0.5" footer="0.5"/>
  <headerFooter/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M24" sqref="M24"/>
    </sheetView>
  </sheetViews>
  <sheetFormatPr defaultColWidth="9" defaultRowHeight="13.5"/>
  <cols>
    <col min="5" max="5" width="21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9" customHeight="1" spans="1:10">
      <c r="A3" s="50" t="s">
        <v>301</v>
      </c>
      <c r="B3" s="50"/>
      <c r="C3" s="50"/>
      <c r="D3" s="33" t="s">
        <v>1779</v>
      </c>
      <c r="E3" s="33"/>
      <c r="F3" s="133" t="s">
        <v>303</v>
      </c>
      <c r="G3" s="176"/>
      <c r="H3" s="39" t="s">
        <v>1706</v>
      </c>
      <c r="I3" s="39"/>
      <c r="J3" s="40"/>
    </row>
    <row r="4" spans="1:10">
      <c r="A4" s="50" t="s">
        <v>305</v>
      </c>
      <c r="B4" s="50"/>
      <c r="C4" s="50"/>
      <c r="D4" s="186" t="s">
        <v>72</v>
      </c>
      <c r="E4" s="33"/>
      <c r="F4" s="133" t="s">
        <v>7</v>
      </c>
      <c r="G4" s="176"/>
      <c r="H4" s="39" t="s">
        <v>1707</v>
      </c>
      <c r="I4" s="39"/>
      <c r="J4" s="40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5.5</v>
      </c>
      <c r="F6" s="56">
        <v>5.5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5.5</v>
      </c>
      <c r="F7" s="56">
        <v>5.5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1771</v>
      </c>
      <c r="C10" s="56"/>
      <c r="D10" s="56"/>
      <c r="E10" s="56"/>
      <c r="F10" s="21" t="s">
        <v>1771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61" t="s">
        <v>1759</v>
      </c>
      <c r="E13" s="56">
        <v>40</v>
      </c>
      <c r="F13" s="96" t="s">
        <v>1772</v>
      </c>
      <c r="G13" s="64" t="s">
        <v>1773</v>
      </c>
      <c r="H13" s="56">
        <v>40</v>
      </c>
      <c r="I13" s="56"/>
      <c r="J13" s="56"/>
    </row>
    <row r="14" ht="24" spans="1:10">
      <c r="A14" s="60"/>
      <c r="B14" s="60"/>
      <c r="C14" s="55" t="s">
        <v>328</v>
      </c>
      <c r="D14" s="65" t="s">
        <v>1762</v>
      </c>
      <c r="E14" s="21">
        <v>10</v>
      </c>
      <c r="F14" s="66">
        <v>0.95</v>
      </c>
      <c r="G14" s="66">
        <v>0.95</v>
      </c>
      <c r="H14" s="21">
        <v>10</v>
      </c>
      <c r="I14" s="56"/>
      <c r="J14" s="56"/>
    </row>
    <row r="15" spans="1:10">
      <c r="A15" s="60"/>
      <c r="B15" s="60"/>
      <c r="C15" s="55" t="s">
        <v>38</v>
      </c>
      <c r="D15" s="65" t="s">
        <v>728</v>
      </c>
      <c r="E15" s="56">
        <v>10</v>
      </c>
      <c r="F15" s="66">
        <v>1</v>
      </c>
      <c r="G15" s="66">
        <v>1</v>
      </c>
      <c r="H15" s="56">
        <v>10</v>
      </c>
      <c r="I15" s="56"/>
      <c r="J15" s="56"/>
    </row>
    <row r="16" ht="36" spans="1:10">
      <c r="A16" s="60"/>
      <c r="B16" s="55" t="s">
        <v>398</v>
      </c>
      <c r="C16" s="55" t="s">
        <v>729</v>
      </c>
      <c r="D16" s="65" t="s">
        <v>414</v>
      </c>
      <c r="E16" s="56"/>
      <c r="F16" s="21" t="s">
        <v>1774</v>
      </c>
      <c r="G16" s="56">
        <v>550</v>
      </c>
      <c r="H16" s="56">
        <v>30</v>
      </c>
      <c r="I16" s="56"/>
      <c r="J16" s="56"/>
    </row>
    <row r="17" spans="1:10">
      <c r="A17" s="60"/>
      <c r="B17" s="57" t="s">
        <v>51</v>
      </c>
      <c r="C17" s="55" t="s">
        <v>52</v>
      </c>
      <c r="D17" s="21" t="s">
        <v>731</v>
      </c>
      <c r="E17" s="56">
        <v>10</v>
      </c>
      <c r="F17" s="66">
        <v>0.97</v>
      </c>
      <c r="G17" s="66">
        <v>0.97</v>
      </c>
      <c r="H17" s="56">
        <v>10</v>
      </c>
      <c r="I17" s="56"/>
      <c r="J17" s="56"/>
    </row>
    <row r="18" spans="1:10">
      <c r="A18" s="60"/>
      <c r="B18" s="60"/>
      <c r="C18" s="55"/>
      <c r="D18" s="56"/>
      <c r="E18" s="56"/>
      <c r="F18" s="56"/>
      <c r="G18" s="56"/>
      <c r="H18" s="56"/>
      <c r="I18" s="56"/>
      <c r="J18" s="56"/>
    </row>
    <row r="19" spans="1:10">
      <c r="A19" s="55" t="s">
        <v>55</v>
      </c>
      <c r="B19" s="55"/>
      <c r="C19" s="55"/>
      <c r="D19" s="55"/>
      <c r="E19" s="56">
        <v>100</v>
      </c>
      <c r="F19" s="56"/>
      <c r="G19" s="56"/>
      <c r="H19" s="56">
        <v>100</v>
      </c>
      <c r="I19" s="56"/>
      <c r="J19" s="56"/>
    </row>
  </sheetData>
  <mergeCells count="45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9:D19"/>
    <mergeCell ref="F19:G19"/>
    <mergeCell ref="I19:J19"/>
    <mergeCell ref="A9:A10"/>
    <mergeCell ref="A11:A18"/>
    <mergeCell ref="B11:B12"/>
    <mergeCell ref="B13:B15"/>
    <mergeCell ref="B17:B18"/>
    <mergeCell ref="C11:C12"/>
    <mergeCell ref="C17:C18"/>
    <mergeCell ref="D11:D12"/>
    <mergeCell ref="D17:D18"/>
    <mergeCell ref="E11:E12"/>
    <mergeCell ref="E17:E18"/>
    <mergeCell ref="F11:F12"/>
    <mergeCell ref="F17:F18"/>
    <mergeCell ref="G11:G12"/>
    <mergeCell ref="G17:G18"/>
    <mergeCell ref="H11:H12"/>
    <mergeCell ref="H17:H18"/>
    <mergeCell ref="A5:C8"/>
    <mergeCell ref="I11:J12"/>
    <mergeCell ref="I17:J18"/>
  </mergeCells>
  <pageMargins left="0.75" right="0.75" top="1" bottom="1" header="0.5" footer="0.5"/>
  <headerFooter/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L12" sqref="L12"/>
    </sheetView>
  </sheetViews>
  <sheetFormatPr defaultColWidth="9" defaultRowHeight="13.5"/>
  <cols>
    <col min="5" max="5" width="17.12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6" customHeight="1" spans="1:10">
      <c r="A3" s="50" t="s">
        <v>301</v>
      </c>
      <c r="B3" s="50"/>
      <c r="C3" s="50"/>
      <c r="D3" s="33" t="s">
        <v>1780</v>
      </c>
      <c r="E3" s="33"/>
      <c r="F3" s="133" t="s">
        <v>303</v>
      </c>
      <c r="G3" s="176"/>
      <c r="H3" s="39" t="s">
        <v>1711</v>
      </c>
      <c r="I3" s="39"/>
      <c r="J3" s="40"/>
    </row>
    <row r="4" spans="1:10">
      <c r="A4" s="50" t="s">
        <v>305</v>
      </c>
      <c r="B4" s="50"/>
      <c r="C4" s="50"/>
      <c r="D4" s="186" t="s">
        <v>72</v>
      </c>
      <c r="E4" s="33"/>
      <c r="F4" s="133" t="s">
        <v>7</v>
      </c>
      <c r="G4" s="176"/>
      <c r="H4" s="39" t="s">
        <v>1712</v>
      </c>
      <c r="I4" s="39"/>
      <c r="J4" s="40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4.5</v>
      </c>
      <c r="F6" s="56">
        <v>4.5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4.5</v>
      </c>
      <c r="F7" s="56">
        <v>4.5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1766</v>
      </c>
      <c r="C10" s="56"/>
      <c r="D10" s="56"/>
      <c r="E10" s="56"/>
      <c r="F10" s="21" t="s">
        <v>1766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7" spans="1:10">
      <c r="A13" s="60"/>
      <c r="B13" s="57" t="s">
        <v>726</v>
      </c>
      <c r="C13" s="55" t="s">
        <v>32</v>
      </c>
      <c r="D13" s="161" t="s">
        <v>1759</v>
      </c>
      <c r="E13" s="56">
        <v>40</v>
      </c>
      <c r="F13" s="96" t="s">
        <v>1767</v>
      </c>
      <c r="G13" s="64" t="s">
        <v>1768</v>
      </c>
      <c r="H13" s="56">
        <v>40</v>
      </c>
      <c r="I13" s="56"/>
      <c r="J13" s="56"/>
    </row>
    <row r="14" ht="24" spans="1:10">
      <c r="A14" s="60"/>
      <c r="B14" s="60"/>
      <c r="C14" s="55" t="s">
        <v>328</v>
      </c>
      <c r="D14" s="65" t="s">
        <v>1762</v>
      </c>
      <c r="E14" s="21">
        <v>10</v>
      </c>
      <c r="F14" s="66">
        <v>0.95</v>
      </c>
      <c r="G14" s="66">
        <v>0.95</v>
      </c>
      <c r="H14" s="21">
        <v>10</v>
      </c>
      <c r="I14" s="56"/>
      <c r="J14" s="56"/>
    </row>
    <row r="15" spans="1:10">
      <c r="A15" s="60"/>
      <c r="B15" s="60"/>
      <c r="C15" s="55" t="s">
        <v>38</v>
      </c>
      <c r="D15" s="65" t="s">
        <v>728</v>
      </c>
      <c r="E15" s="56">
        <v>10</v>
      </c>
      <c r="F15" s="66">
        <v>1</v>
      </c>
      <c r="G15" s="66">
        <v>1</v>
      </c>
      <c r="H15" s="56">
        <v>10</v>
      </c>
      <c r="I15" s="56"/>
      <c r="J15" s="56"/>
    </row>
    <row r="16" ht="36" spans="1:10">
      <c r="A16" s="60"/>
      <c r="B16" s="55" t="s">
        <v>398</v>
      </c>
      <c r="C16" s="55" t="s">
        <v>729</v>
      </c>
      <c r="D16" s="65" t="s">
        <v>414</v>
      </c>
      <c r="E16" s="56">
        <v>30</v>
      </c>
      <c r="F16" s="21" t="s">
        <v>1769</v>
      </c>
      <c r="G16" s="56">
        <v>450</v>
      </c>
      <c r="H16" s="56">
        <v>30</v>
      </c>
      <c r="I16" s="56"/>
      <c r="J16" s="56"/>
    </row>
    <row r="17" spans="1:10">
      <c r="A17" s="60"/>
      <c r="B17" s="57" t="s">
        <v>51</v>
      </c>
      <c r="C17" s="55" t="s">
        <v>52</v>
      </c>
      <c r="D17" s="21" t="s">
        <v>731</v>
      </c>
      <c r="E17" s="56">
        <v>10</v>
      </c>
      <c r="F17" s="66">
        <v>0.97</v>
      </c>
      <c r="G17" s="66">
        <v>0.97</v>
      </c>
      <c r="H17" s="56">
        <v>10</v>
      </c>
      <c r="I17" s="56"/>
      <c r="J17" s="56"/>
    </row>
    <row r="18" spans="1:10">
      <c r="A18" s="60"/>
      <c r="B18" s="60"/>
      <c r="C18" s="55"/>
      <c r="D18" s="56"/>
      <c r="E18" s="56"/>
      <c r="F18" s="56"/>
      <c r="G18" s="56"/>
      <c r="H18" s="56"/>
      <c r="I18" s="56"/>
      <c r="J18" s="56"/>
    </row>
    <row r="19" spans="1:10">
      <c r="A19" s="55" t="s">
        <v>55</v>
      </c>
      <c r="B19" s="55"/>
      <c r="C19" s="55"/>
      <c r="D19" s="55"/>
      <c r="E19" s="56">
        <v>100</v>
      </c>
      <c r="F19" s="56"/>
      <c r="G19" s="56"/>
      <c r="H19" s="56">
        <v>100</v>
      </c>
      <c r="I19" s="56"/>
      <c r="J19" s="56"/>
    </row>
  </sheetData>
  <mergeCells count="45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9:D19"/>
    <mergeCell ref="F19:G19"/>
    <mergeCell ref="I19:J19"/>
    <mergeCell ref="A9:A10"/>
    <mergeCell ref="A11:A18"/>
    <mergeCell ref="B11:B12"/>
    <mergeCell ref="B13:B15"/>
    <mergeCell ref="B17:B18"/>
    <mergeCell ref="C11:C12"/>
    <mergeCell ref="C17:C18"/>
    <mergeCell ref="D11:D12"/>
    <mergeCell ref="D17:D18"/>
    <mergeCell ref="E11:E12"/>
    <mergeCell ref="E17:E18"/>
    <mergeCell ref="F11:F12"/>
    <mergeCell ref="F17:F18"/>
    <mergeCell ref="G11:G12"/>
    <mergeCell ref="G17:G18"/>
    <mergeCell ref="H11:H12"/>
    <mergeCell ref="H17:H18"/>
    <mergeCell ref="A5:C8"/>
    <mergeCell ref="I11:J12"/>
    <mergeCell ref="I17:J18"/>
  </mergeCells>
  <pageMargins left="0.75" right="0.75" top="1" bottom="1" header="0.5" footer="0.5"/>
  <headerFooter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selection activeCell="N22" sqref="N22"/>
    </sheetView>
  </sheetViews>
  <sheetFormatPr defaultColWidth="9" defaultRowHeight="13.5"/>
  <cols>
    <col min="5" max="5" width="23.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50" customHeight="1" spans="1:10">
      <c r="A3" s="50" t="s">
        <v>301</v>
      </c>
      <c r="B3" s="50"/>
      <c r="C3" s="50"/>
      <c r="D3" s="123" t="s">
        <v>1781</v>
      </c>
      <c r="E3" s="123"/>
      <c r="F3" s="133" t="s">
        <v>303</v>
      </c>
      <c r="G3" s="176"/>
      <c r="H3" s="123" t="s">
        <v>1711</v>
      </c>
      <c r="I3" s="123"/>
      <c r="J3" s="33"/>
    </row>
    <row r="4" spans="1:10">
      <c r="A4" s="50" t="s">
        <v>305</v>
      </c>
      <c r="B4" s="50"/>
      <c r="C4" s="50"/>
      <c r="D4" s="123" t="s">
        <v>72</v>
      </c>
      <c r="E4" s="33"/>
      <c r="F4" s="133" t="s">
        <v>7</v>
      </c>
      <c r="G4" s="176"/>
      <c r="H4" s="33" t="s">
        <v>1712</v>
      </c>
      <c r="I4" s="33"/>
      <c r="J4" s="33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177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168</v>
      </c>
      <c r="F6" s="56">
        <v>168</v>
      </c>
      <c r="G6" s="56"/>
      <c r="H6" s="178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168</v>
      </c>
      <c r="F7" s="56">
        <v>168</v>
      </c>
      <c r="G7" s="56"/>
      <c r="H7" s="177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177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1782</v>
      </c>
      <c r="C10" s="56"/>
      <c r="D10" s="56"/>
      <c r="E10" s="56"/>
      <c r="F10" s="21" t="s">
        <v>1782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4" spans="1:10">
      <c r="A13" s="60"/>
      <c r="B13" s="57" t="s">
        <v>726</v>
      </c>
      <c r="C13" s="55" t="s">
        <v>32</v>
      </c>
      <c r="D13" s="65" t="s">
        <v>1783</v>
      </c>
      <c r="E13" s="56">
        <v>40</v>
      </c>
      <c r="F13" s="64" t="s">
        <v>1784</v>
      </c>
      <c r="G13" s="64" t="s">
        <v>1784</v>
      </c>
      <c r="H13" s="56">
        <v>40</v>
      </c>
      <c r="I13" s="56"/>
      <c r="J13" s="56"/>
    </row>
    <row r="14" ht="36" spans="1:10">
      <c r="A14" s="60"/>
      <c r="B14" s="60"/>
      <c r="C14" s="55" t="s">
        <v>328</v>
      </c>
      <c r="D14" s="65" t="s">
        <v>36</v>
      </c>
      <c r="E14" s="21">
        <v>10</v>
      </c>
      <c r="F14" s="66">
        <v>1</v>
      </c>
      <c r="G14" s="66">
        <v>1</v>
      </c>
      <c r="H14" s="21">
        <v>10</v>
      </c>
      <c r="I14" s="56"/>
      <c r="J14" s="56"/>
    </row>
    <row r="15" spans="1:10">
      <c r="A15" s="60"/>
      <c r="B15" s="60"/>
      <c r="C15" s="55" t="s">
        <v>38</v>
      </c>
      <c r="D15" s="65" t="s">
        <v>728</v>
      </c>
      <c r="E15" s="56">
        <v>10</v>
      </c>
      <c r="F15" s="66">
        <v>1</v>
      </c>
      <c r="G15" s="66">
        <v>1</v>
      </c>
      <c r="H15" s="56">
        <v>10</v>
      </c>
      <c r="I15" s="56"/>
      <c r="J15" s="56"/>
    </row>
    <row r="16" ht="36" spans="1:10">
      <c r="A16" s="60"/>
      <c r="B16" s="55" t="s">
        <v>398</v>
      </c>
      <c r="C16" s="55" t="s">
        <v>729</v>
      </c>
      <c r="D16" s="65" t="s">
        <v>414</v>
      </c>
      <c r="E16" s="56">
        <v>30</v>
      </c>
      <c r="F16" s="56" t="s">
        <v>1785</v>
      </c>
      <c r="G16" s="56" t="s">
        <v>1786</v>
      </c>
      <c r="H16" s="56">
        <v>30</v>
      </c>
      <c r="I16" s="56"/>
      <c r="J16" s="56"/>
    </row>
    <row r="17" spans="1:10">
      <c r="A17" s="60"/>
      <c r="B17" s="57" t="s">
        <v>51</v>
      </c>
      <c r="C17" s="55" t="s">
        <v>52</v>
      </c>
      <c r="D17" s="21" t="s">
        <v>731</v>
      </c>
      <c r="E17" s="56">
        <v>10</v>
      </c>
      <c r="F17" s="66">
        <v>0.98</v>
      </c>
      <c r="G17" s="66">
        <v>0.98</v>
      </c>
      <c r="H17" s="56">
        <v>10</v>
      </c>
      <c r="I17" s="56"/>
      <c r="J17" s="56"/>
    </row>
    <row r="18" spans="1:10">
      <c r="A18" s="60"/>
      <c r="B18" s="60"/>
      <c r="C18" s="55"/>
      <c r="D18" s="56"/>
      <c r="E18" s="56"/>
      <c r="F18" s="56"/>
      <c r="G18" s="56"/>
      <c r="H18" s="56"/>
      <c r="I18" s="56"/>
      <c r="J18" s="56"/>
    </row>
    <row r="19" spans="1:10">
      <c r="A19" s="55" t="s">
        <v>55</v>
      </c>
      <c r="B19" s="55"/>
      <c r="C19" s="55"/>
      <c r="D19" s="55"/>
      <c r="E19" s="56">
        <v>100</v>
      </c>
      <c r="F19" s="56"/>
      <c r="G19" s="56"/>
      <c r="H19" s="56">
        <v>100</v>
      </c>
      <c r="I19" s="56"/>
      <c r="J19" s="56"/>
    </row>
  </sheetData>
  <mergeCells count="45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9:D19"/>
    <mergeCell ref="F19:G19"/>
    <mergeCell ref="I19:J19"/>
    <mergeCell ref="A9:A10"/>
    <mergeCell ref="A11:A18"/>
    <mergeCell ref="B11:B12"/>
    <mergeCell ref="B13:B15"/>
    <mergeCell ref="B17:B18"/>
    <mergeCell ref="C11:C12"/>
    <mergeCell ref="C17:C18"/>
    <mergeCell ref="D11:D12"/>
    <mergeCell ref="D17:D18"/>
    <mergeCell ref="E11:E12"/>
    <mergeCell ref="E17:E18"/>
    <mergeCell ref="F11:F12"/>
    <mergeCell ref="F17:F18"/>
    <mergeCell ref="G11:G12"/>
    <mergeCell ref="G17:G18"/>
    <mergeCell ref="H11:H12"/>
    <mergeCell ref="H17:H18"/>
    <mergeCell ref="A5:C8"/>
    <mergeCell ref="I11:J12"/>
    <mergeCell ref="I17:J18"/>
  </mergeCells>
  <pageMargins left="0.75" right="0.75" top="1" bottom="1" header="0.5" footer="0.5"/>
  <headerFooter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M26" sqref="M26"/>
    </sheetView>
  </sheetViews>
  <sheetFormatPr defaultColWidth="9" defaultRowHeight="13.5"/>
  <cols>
    <col min="5" max="5" width="22.8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2" customHeight="1" spans="1:10">
      <c r="A3" s="50" t="s">
        <v>301</v>
      </c>
      <c r="B3" s="50"/>
      <c r="C3" s="50"/>
      <c r="D3" s="123" t="s">
        <v>1787</v>
      </c>
      <c r="E3" s="123"/>
      <c r="F3" s="133" t="s">
        <v>303</v>
      </c>
      <c r="G3" s="176"/>
      <c r="H3" s="123" t="s">
        <v>1711</v>
      </c>
      <c r="I3" s="123"/>
      <c r="J3" s="33"/>
    </row>
    <row r="4" spans="1:10">
      <c r="A4" s="50" t="s">
        <v>305</v>
      </c>
      <c r="B4" s="50"/>
      <c r="C4" s="50"/>
      <c r="D4" s="123" t="s">
        <v>1788</v>
      </c>
      <c r="E4" s="33"/>
      <c r="F4" s="133" t="s">
        <v>7</v>
      </c>
      <c r="G4" s="176"/>
      <c r="H4" s="33" t="s">
        <v>1712</v>
      </c>
      <c r="I4" s="33"/>
      <c r="J4" s="33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177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157</v>
      </c>
      <c r="F6" s="56">
        <v>157</v>
      </c>
      <c r="G6" s="56"/>
      <c r="H6" s="178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157</v>
      </c>
      <c r="F7" s="56">
        <v>157</v>
      </c>
      <c r="G7" s="56"/>
      <c r="H7" s="177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179">
        <f>E6-E7</f>
        <v>0</v>
      </c>
      <c r="F8" s="56">
        <v>0</v>
      </c>
      <c r="G8" s="56"/>
      <c r="H8" s="177" t="s">
        <v>722</v>
      </c>
      <c r="I8" s="66">
        <v>1</v>
      </c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1789</v>
      </c>
      <c r="C10" s="56"/>
      <c r="D10" s="56"/>
      <c r="E10" s="56"/>
      <c r="F10" s="21" t="s">
        <v>1789</v>
      </c>
      <c r="G10" s="56"/>
      <c r="H10" s="56"/>
      <c r="I10" s="56"/>
      <c r="J10" s="56"/>
    </row>
    <row r="11" spans="1:10">
      <c r="A11" s="55" t="s">
        <v>23</v>
      </c>
      <c r="B11" s="55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55"/>
      <c r="B12" s="55"/>
      <c r="C12" s="55"/>
      <c r="D12" s="55"/>
      <c r="E12" s="55"/>
      <c r="F12" s="55"/>
      <c r="G12" s="55"/>
      <c r="H12" s="55"/>
      <c r="I12" s="55"/>
      <c r="J12" s="55"/>
    </row>
    <row r="13" ht="24" spans="1:10">
      <c r="A13" s="55"/>
      <c r="B13" s="57" t="s">
        <v>726</v>
      </c>
      <c r="C13" s="57" t="s">
        <v>32</v>
      </c>
      <c r="D13" s="153" t="s">
        <v>1400</v>
      </c>
      <c r="E13" s="56">
        <v>10</v>
      </c>
      <c r="F13" s="123" t="s">
        <v>1790</v>
      </c>
      <c r="G13" s="123" t="s">
        <v>1791</v>
      </c>
      <c r="H13" s="56">
        <v>15</v>
      </c>
      <c r="I13" s="56"/>
      <c r="J13" s="56"/>
    </row>
    <row r="14" ht="24" spans="1:10">
      <c r="A14" s="55"/>
      <c r="B14" s="60"/>
      <c r="C14" s="60"/>
      <c r="D14" s="153" t="s">
        <v>1658</v>
      </c>
      <c r="E14" s="56">
        <v>5</v>
      </c>
      <c r="F14" s="123" t="s">
        <v>1792</v>
      </c>
      <c r="G14" s="123" t="s">
        <v>1793</v>
      </c>
      <c r="H14" s="56">
        <v>10</v>
      </c>
      <c r="I14" s="56"/>
      <c r="J14" s="56"/>
    </row>
    <row r="15" spans="1:10">
      <c r="A15" s="55"/>
      <c r="B15" s="60"/>
      <c r="C15" s="60"/>
      <c r="D15" s="153" t="s">
        <v>1794</v>
      </c>
      <c r="E15" s="56">
        <v>5</v>
      </c>
      <c r="F15" s="123" t="s">
        <v>1795</v>
      </c>
      <c r="G15" s="123" t="s">
        <v>1796</v>
      </c>
      <c r="H15" s="56">
        <v>5</v>
      </c>
      <c r="I15" s="56"/>
      <c r="J15" s="56"/>
    </row>
    <row r="16" ht="36" spans="1:10">
      <c r="A16" s="55"/>
      <c r="B16" s="60"/>
      <c r="C16" s="55" t="s">
        <v>328</v>
      </c>
      <c r="D16" s="65" t="s">
        <v>36</v>
      </c>
      <c r="E16" s="56">
        <v>10</v>
      </c>
      <c r="F16" s="66">
        <v>1</v>
      </c>
      <c r="G16" s="66">
        <v>1</v>
      </c>
      <c r="H16" s="56">
        <v>10</v>
      </c>
      <c r="I16" s="56"/>
      <c r="J16" s="56"/>
    </row>
    <row r="17" spans="1:10">
      <c r="A17" s="55"/>
      <c r="B17" s="61"/>
      <c r="C17" s="55" t="s">
        <v>38</v>
      </c>
      <c r="D17" s="65" t="s">
        <v>728</v>
      </c>
      <c r="E17" s="56">
        <v>10</v>
      </c>
      <c r="F17" s="66">
        <v>1</v>
      </c>
      <c r="G17" s="66">
        <v>1</v>
      </c>
      <c r="H17" s="56">
        <v>10</v>
      </c>
      <c r="I17" s="56"/>
      <c r="J17" s="56"/>
    </row>
    <row r="18" spans="1:10">
      <c r="A18" s="55"/>
      <c r="B18" s="55" t="s">
        <v>398</v>
      </c>
      <c r="C18" s="55" t="s">
        <v>729</v>
      </c>
      <c r="D18" s="21" t="s">
        <v>414</v>
      </c>
      <c r="E18" s="56">
        <v>30</v>
      </c>
      <c r="F18" s="66" t="s">
        <v>1797</v>
      </c>
      <c r="G18" s="66" t="s">
        <v>1797</v>
      </c>
      <c r="H18" s="56">
        <v>30</v>
      </c>
      <c r="I18" s="56"/>
      <c r="J18" s="56"/>
    </row>
    <row r="19" spans="1:10">
      <c r="A19" s="55"/>
      <c r="B19" s="55"/>
      <c r="C19" s="55"/>
      <c r="D19" s="56"/>
      <c r="E19" s="56"/>
      <c r="F19" s="56"/>
      <c r="G19" s="56"/>
      <c r="H19" s="56"/>
      <c r="I19" s="56"/>
      <c r="J19" s="56"/>
    </row>
    <row r="20" spans="1:10">
      <c r="A20" s="55"/>
      <c r="B20" s="55" t="s">
        <v>51</v>
      </c>
      <c r="C20" s="55" t="s">
        <v>52</v>
      </c>
      <c r="D20" s="21" t="s">
        <v>731</v>
      </c>
      <c r="E20" s="56">
        <v>10</v>
      </c>
      <c r="F20" s="66">
        <v>1</v>
      </c>
      <c r="G20" s="66">
        <v>1</v>
      </c>
      <c r="H20" s="56">
        <v>10</v>
      </c>
      <c r="I20" s="55"/>
      <c r="J20" s="55"/>
    </row>
    <row r="21" spans="1:10">
      <c r="A21" s="55"/>
      <c r="B21" s="55"/>
      <c r="C21" s="55"/>
      <c r="D21" s="56"/>
      <c r="E21" s="56"/>
      <c r="F21" s="56"/>
      <c r="G21" s="56"/>
      <c r="H21" s="56"/>
      <c r="I21" s="55"/>
      <c r="J21" s="55"/>
    </row>
    <row r="22" spans="1:10">
      <c r="A22" s="55" t="s">
        <v>55</v>
      </c>
      <c r="B22" s="55"/>
      <c r="C22" s="55"/>
      <c r="D22" s="55"/>
      <c r="E22" s="56">
        <v>100</v>
      </c>
      <c r="F22" s="56"/>
      <c r="G22" s="56"/>
      <c r="H22" s="56">
        <v>100</v>
      </c>
      <c r="I22" s="56"/>
      <c r="J22" s="56"/>
    </row>
  </sheetData>
  <mergeCells count="55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I17:J17"/>
    <mergeCell ref="A22:D22"/>
    <mergeCell ref="F22:G22"/>
    <mergeCell ref="I22:J22"/>
    <mergeCell ref="A9:A10"/>
    <mergeCell ref="A11:A21"/>
    <mergeCell ref="B11:B12"/>
    <mergeCell ref="B13:B17"/>
    <mergeCell ref="B18:B19"/>
    <mergeCell ref="B20:B21"/>
    <mergeCell ref="C11:C12"/>
    <mergeCell ref="C13:C15"/>
    <mergeCell ref="C18:C19"/>
    <mergeCell ref="C20:C21"/>
    <mergeCell ref="D11:D12"/>
    <mergeCell ref="D18:D19"/>
    <mergeCell ref="D20:D21"/>
    <mergeCell ref="E11:E12"/>
    <mergeCell ref="E18:E19"/>
    <mergeCell ref="E20:E21"/>
    <mergeCell ref="F11:F12"/>
    <mergeCell ref="F18:F19"/>
    <mergeCell ref="F20:F21"/>
    <mergeCell ref="G11:G12"/>
    <mergeCell ref="G18:G19"/>
    <mergeCell ref="G20:G21"/>
    <mergeCell ref="H11:H12"/>
    <mergeCell ref="H18:H19"/>
    <mergeCell ref="H20:H21"/>
    <mergeCell ref="A5:C8"/>
    <mergeCell ref="I11:J12"/>
    <mergeCell ref="I18:J19"/>
    <mergeCell ref="I20:J21"/>
  </mergeCells>
  <pageMargins left="0.75" right="0.75" top="1" bottom="1" header="0.5" footer="0.5"/>
  <headerFooter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M4" sqref="M4"/>
    </sheetView>
  </sheetViews>
  <sheetFormatPr defaultColWidth="9" defaultRowHeight="13.5"/>
  <cols>
    <col min="5" max="5" width="21.2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6" customHeight="1" spans="1:10">
      <c r="A3" s="50" t="s">
        <v>301</v>
      </c>
      <c r="B3" s="50"/>
      <c r="C3" s="50"/>
      <c r="D3" s="123" t="s">
        <v>1798</v>
      </c>
      <c r="E3" s="123"/>
      <c r="F3" s="133" t="s">
        <v>303</v>
      </c>
      <c r="G3" s="176"/>
      <c r="H3" s="123" t="s">
        <v>1706</v>
      </c>
      <c r="I3" s="123"/>
      <c r="J3" s="33"/>
    </row>
    <row r="4" spans="1:10">
      <c r="A4" s="50" t="s">
        <v>305</v>
      </c>
      <c r="B4" s="50"/>
      <c r="C4" s="50"/>
      <c r="D4" s="123" t="s">
        <v>1419</v>
      </c>
      <c r="E4" s="33"/>
      <c r="F4" s="133" t="s">
        <v>7</v>
      </c>
      <c r="G4" s="176"/>
      <c r="H4" s="33" t="s">
        <v>1707</v>
      </c>
      <c r="I4" s="33"/>
      <c r="J4" s="33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177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3</v>
      </c>
      <c r="F6" s="56">
        <v>3</v>
      </c>
      <c r="G6" s="56"/>
      <c r="H6" s="178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3</v>
      </c>
      <c r="F7" s="56">
        <v>3</v>
      </c>
      <c r="G7" s="56"/>
      <c r="H7" s="177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179">
        <f>E6-E7</f>
        <v>0</v>
      </c>
      <c r="F8" s="56">
        <v>0</v>
      </c>
      <c r="G8" s="56"/>
      <c r="H8" s="177" t="s">
        <v>722</v>
      </c>
      <c r="I8" s="66">
        <v>1</v>
      </c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1799</v>
      </c>
      <c r="C10" s="56"/>
      <c r="D10" s="56"/>
      <c r="E10" s="56"/>
      <c r="F10" s="21" t="s">
        <v>1799</v>
      </c>
      <c r="G10" s="56"/>
      <c r="H10" s="56"/>
      <c r="I10" s="56"/>
      <c r="J10" s="56"/>
    </row>
    <row r="11" spans="1:10">
      <c r="A11" s="55" t="s">
        <v>23</v>
      </c>
      <c r="B11" s="55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55"/>
      <c r="B12" s="55"/>
      <c r="C12" s="55"/>
      <c r="D12" s="55"/>
      <c r="E12" s="55"/>
      <c r="F12" s="55"/>
      <c r="G12" s="55"/>
      <c r="H12" s="55"/>
      <c r="I12" s="55"/>
      <c r="J12" s="55"/>
    </row>
    <row r="13" ht="24" spans="1:10">
      <c r="A13" s="55"/>
      <c r="B13" s="57" t="s">
        <v>726</v>
      </c>
      <c r="C13" s="33" t="s">
        <v>32</v>
      </c>
      <c r="D13" s="153" t="s">
        <v>1800</v>
      </c>
      <c r="E13" s="56">
        <v>15</v>
      </c>
      <c r="F13" s="184" t="s">
        <v>1801</v>
      </c>
      <c r="G13" s="184" t="s">
        <v>1802</v>
      </c>
      <c r="H13" s="56">
        <v>15</v>
      </c>
      <c r="I13" s="56"/>
      <c r="J13" s="56"/>
    </row>
    <row r="14" ht="36" spans="1:10">
      <c r="A14" s="55"/>
      <c r="B14" s="60"/>
      <c r="C14" s="33" t="s">
        <v>328</v>
      </c>
      <c r="D14" s="153" t="s">
        <v>36</v>
      </c>
      <c r="E14" s="56">
        <v>15</v>
      </c>
      <c r="F14" s="184">
        <v>1</v>
      </c>
      <c r="G14" s="184">
        <v>1</v>
      </c>
      <c r="H14" s="56">
        <v>15</v>
      </c>
      <c r="I14" s="56"/>
      <c r="J14" s="56"/>
    </row>
    <row r="15" ht="36" spans="1:10">
      <c r="A15" s="55"/>
      <c r="B15" s="60"/>
      <c r="C15" s="33" t="s">
        <v>38</v>
      </c>
      <c r="D15" s="153" t="s">
        <v>39</v>
      </c>
      <c r="E15" s="56">
        <v>10</v>
      </c>
      <c r="F15" s="184" t="s">
        <v>37</v>
      </c>
      <c r="G15" s="184">
        <v>1</v>
      </c>
      <c r="H15" s="56">
        <v>10</v>
      </c>
      <c r="I15" s="56"/>
      <c r="J15" s="56"/>
    </row>
    <row r="16" ht="24" spans="1:10">
      <c r="A16" s="55"/>
      <c r="B16" s="60"/>
      <c r="C16" s="33" t="s">
        <v>40</v>
      </c>
      <c r="D16" s="153" t="s">
        <v>1803</v>
      </c>
      <c r="E16" s="56">
        <v>10</v>
      </c>
      <c r="F16" s="184" t="s">
        <v>1804</v>
      </c>
      <c r="G16" s="184" t="s">
        <v>1804</v>
      </c>
      <c r="H16" s="56">
        <v>10</v>
      </c>
      <c r="I16" s="56"/>
      <c r="J16" s="56"/>
    </row>
    <row r="17" ht="36" spans="1:10">
      <c r="A17" s="55"/>
      <c r="B17" s="55" t="s">
        <v>398</v>
      </c>
      <c r="C17" s="110" t="s">
        <v>857</v>
      </c>
      <c r="D17" s="185" t="s">
        <v>414</v>
      </c>
      <c r="E17" s="56">
        <v>30</v>
      </c>
      <c r="F17" s="184" t="s">
        <v>1517</v>
      </c>
      <c r="G17" s="184" t="s">
        <v>1475</v>
      </c>
      <c r="H17" s="56">
        <v>30</v>
      </c>
      <c r="I17" s="56"/>
      <c r="J17" s="56"/>
    </row>
    <row r="18" ht="24" spans="1:10">
      <c r="A18" s="55"/>
      <c r="B18" s="55"/>
      <c r="C18" s="33" t="s">
        <v>891</v>
      </c>
      <c r="D18" s="153" t="s">
        <v>522</v>
      </c>
      <c r="E18" s="56"/>
      <c r="F18" s="184" t="s">
        <v>892</v>
      </c>
      <c r="G18" s="184" t="s">
        <v>451</v>
      </c>
      <c r="H18" s="56"/>
      <c r="I18" s="56"/>
      <c r="J18" s="56"/>
    </row>
    <row r="19" ht="24" spans="1:10">
      <c r="A19" s="55"/>
      <c r="B19" s="55" t="s">
        <v>51</v>
      </c>
      <c r="C19" s="33" t="s">
        <v>860</v>
      </c>
      <c r="D19" s="153" t="s">
        <v>53</v>
      </c>
      <c r="E19" s="56">
        <v>10</v>
      </c>
      <c r="F19" s="184" t="s">
        <v>151</v>
      </c>
      <c r="G19" s="184">
        <v>0.95</v>
      </c>
      <c r="H19" s="56">
        <v>10</v>
      </c>
      <c r="I19" s="55"/>
      <c r="J19" s="55"/>
    </row>
    <row r="20" spans="1:10">
      <c r="A20" s="55" t="s">
        <v>55</v>
      </c>
      <c r="B20" s="55"/>
      <c r="C20" s="55"/>
      <c r="D20" s="55"/>
      <c r="E20" s="56">
        <v>100</v>
      </c>
      <c r="F20" s="56"/>
      <c r="G20" s="56"/>
      <c r="H20" s="56">
        <v>100</v>
      </c>
      <c r="I20" s="56"/>
      <c r="J20" s="56"/>
    </row>
  </sheetData>
  <mergeCells count="42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I19:J19"/>
    <mergeCell ref="A20:D20"/>
    <mergeCell ref="F20:G20"/>
    <mergeCell ref="I20:J20"/>
    <mergeCell ref="A9:A10"/>
    <mergeCell ref="A11:A19"/>
    <mergeCell ref="B11:B12"/>
    <mergeCell ref="B13:B16"/>
    <mergeCell ref="B17:B18"/>
    <mergeCell ref="C11:C12"/>
    <mergeCell ref="D11:D12"/>
    <mergeCell ref="E11:E12"/>
    <mergeCell ref="E17:E18"/>
    <mergeCell ref="F11:F12"/>
    <mergeCell ref="G11:G12"/>
    <mergeCell ref="H11:H12"/>
    <mergeCell ref="H17:H18"/>
    <mergeCell ref="A5:C8"/>
    <mergeCell ref="I11:J12"/>
    <mergeCell ref="I17:J18"/>
  </mergeCells>
  <pageMargins left="0.75" right="0.75" top="1" bottom="1" header="0.5" footer="0.5"/>
  <headerFooter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M14" sqref="M14"/>
    </sheetView>
  </sheetViews>
  <sheetFormatPr defaultColWidth="9" defaultRowHeight="13.5"/>
  <cols>
    <col min="5" max="5" width="16.37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9" customHeight="1" spans="1:10">
      <c r="A3" s="50" t="s">
        <v>301</v>
      </c>
      <c r="B3" s="50"/>
      <c r="C3" s="50"/>
      <c r="D3" s="123" t="s">
        <v>1805</v>
      </c>
      <c r="E3" s="123"/>
      <c r="F3" s="133" t="s">
        <v>303</v>
      </c>
      <c r="G3" s="176"/>
      <c r="H3" s="123" t="s">
        <v>1691</v>
      </c>
      <c r="I3" s="123"/>
      <c r="J3" s="33"/>
    </row>
    <row r="4" spans="1:10">
      <c r="A4" s="50" t="s">
        <v>305</v>
      </c>
      <c r="B4" s="50"/>
      <c r="C4" s="50"/>
      <c r="D4" s="123" t="s">
        <v>72</v>
      </c>
      <c r="E4" s="33"/>
      <c r="F4" s="133" t="s">
        <v>7</v>
      </c>
      <c r="G4" s="176"/>
      <c r="H4" s="33" t="s">
        <v>1692</v>
      </c>
      <c r="I4" s="33"/>
      <c r="J4" s="33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177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16</v>
      </c>
      <c r="F6" s="56">
        <v>16</v>
      </c>
      <c r="G6" s="56"/>
      <c r="H6" s="178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16</v>
      </c>
      <c r="F7" s="56">
        <v>16</v>
      </c>
      <c r="G7" s="56"/>
      <c r="H7" s="177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179">
        <f>E6-E7</f>
        <v>0</v>
      </c>
      <c r="F8" s="56">
        <v>0</v>
      </c>
      <c r="G8" s="56"/>
      <c r="H8" s="177" t="s">
        <v>722</v>
      </c>
      <c r="I8" s="66">
        <v>1</v>
      </c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1806</v>
      </c>
      <c r="C10" s="56"/>
      <c r="D10" s="56"/>
      <c r="E10" s="56"/>
      <c r="F10" s="21" t="s">
        <v>1806</v>
      </c>
      <c r="G10" s="56"/>
      <c r="H10" s="56"/>
      <c r="I10" s="56"/>
      <c r="J10" s="56"/>
    </row>
    <row r="11" spans="1:10">
      <c r="A11" s="55" t="s">
        <v>23</v>
      </c>
      <c r="B11" s="55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55"/>
      <c r="B12" s="55"/>
      <c r="C12" s="55"/>
      <c r="D12" s="55"/>
      <c r="E12" s="55"/>
      <c r="F12" s="55"/>
      <c r="G12" s="55"/>
      <c r="H12" s="55"/>
      <c r="I12" s="55"/>
      <c r="J12" s="55"/>
    </row>
    <row r="13" spans="1:10">
      <c r="A13" s="55"/>
      <c r="B13" s="57" t="s">
        <v>726</v>
      </c>
      <c r="C13" s="33" t="s">
        <v>32</v>
      </c>
      <c r="D13" s="180" t="s">
        <v>1266</v>
      </c>
      <c r="E13" s="56">
        <v>10</v>
      </c>
      <c r="F13" s="123" t="s">
        <v>243</v>
      </c>
      <c r="G13" s="123" t="s">
        <v>1270</v>
      </c>
      <c r="H13" s="56">
        <v>10</v>
      </c>
      <c r="I13" s="56"/>
      <c r="J13" s="56"/>
    </row>
    <row r="14" ht="24" spans="1:10">
      <c r="A14" s="55"/>
      <c r="B14" s="60"/>
      <c r="C14" s="33"/>
      <c r="D14" s="181" t="s">
        <v>1414</v>
      </c>
      <c r="E14" s="56">
        <v>5</v>
      </c>
      <c r="F14" s="123" t="s">
        <v>243</v>
      </c>
      <c r="G14" s="123" t="s">
        <v>1270</v>
      </c>
      <c r="H14" s="56">
        <v>5</v>
      </c>
      <c r="I14" s="56"/>
      <c r="J14" s="56"/>
    </row>
    <row r="15" ht="36" spans="1:10">
      <c r="A15" s="55"/>
      <c r="B15" s="60"/>
      <c r="C15" s="33" t="s">
        <v>328</v>
      </c>
      <c r="D15" s="181" t="s">
        <v>36</v>
      </c>
      <c r="E15" s="56">
        <v>5</v>
      </c>
      <c r="F15" s="182">
        <v>1</v>
      </c>
      <c r="G15" s="182">
        <v>1</v>
      </c>
      <c r="H15" s="56">
        <v>5</v>
      </c>
      <c r="I15" s="56"/>
      <c r="J15" s="56"/>
    </row>
    <row r="16" ht="36" spans="1:10">
      <c r="A16" s="55"/>
      <c r="B16" s="60"/>
      <c r="C16" s="33" t="s">
        <v>38</v>
      </c>
      <c r="D16" s="181" t="s">
        <v>39</v>
      </c>
      <c r="E16" s="56">
        <v>10</v>
      </c>
      <c r="F16" s="123" t="s">
        <v>37</v>
      </c>
      <c r="G16" s="182">
        <v>1</v>
      </c>
      <c r="H16" s="56">
        <v>10</v>
      </c>
      <c r="I16" s="56"/>
      <c r="J16" s="56"/>
    </row>
    <row r="17" ht="24" spans="1:10">
      <c r="A17" s="55"/>
      <c r="B17" s="60"/>
      <c r="C17" s="33" t="s">
        <v>40</v>
      </c>
      <c r="D17" s="181" t="s">
        <v>1807</v>
      </c>
      <c r="E17" s="56">
        <v>10</v>
      </c>
      <c r="F17" s="182" t="s">
        <v>1808</v>
      </c>
      <c r="G17" s="182" t="s">
        <v>1808</v>
      </c>
      <c r="H17" s="56">
        <v>10</v>
      </c>
      <c r="I17" s="56"/>
      <c r="J17" s="56"/>
    </row>
    <row r="18" ht="24" spans="1:10">
      <c r="A18" s="55"/>
      <c r="B18" s="61"/>
      <c r="C18" s="33"/>
      <c r="D18" s="181" t="s">
        <v>1809</v>
      </c>
      <c r="E18" s="56">
        <v>10</v>
      </c>
      <c r="F18" s="33" t="s">
        <v>1810</v>
      </c>
      <c r="G18" s="33" t="s">
        <v>1810</v>
      </c>
      <c r="H18" s="56">
        <v>10</v>
      </c>
      <c r="I18" s="56"/>
      <c r="J18" s="56"/>
    </row>
    <row r="19" ht="36" spans="1:10">
      <c r="A19" s="55"/>
      <c r="B19" s="57" t="s">
        <v>398</v>
      </c>
      <c r="C19" s="110" t="s">
        <v>857</v>
      </c>
      <c r="D19" s="183" t="s">
        <v>414</v>
      </c>
      <c r="E19" s="56">
        <v>10</v>
      </c>
      <c r="F19" s="36" t="s">
        <v>1703</v>
      </c>
      <c r="G19" s="36" t="s">
        <v>1704</v>
      </c>
      <c r="H19" s="56">
        <v>10</v>
      </c>
      <c r="I19" s="56"/>
      <c r="J19" s="56"/>
    </row>
    <row r="20" ht="24" spans="1:10">
      <c r="A20" s="55"/>
      <c r="B20" s="60"/>
      <c r="C20" s="110" t="s">
        <v>920</v>
      </c>
      <c r="D20" s="181" t="s">
        <v>921</v>
      </c>
      <c r="E20" s="56">
        <v>10</v>
      </c>
      <c r="F20" s="123" t="s">
        <v>672</v>
      </c>
      <c r="G20" s="123" t="s">
        <v>672</v>
      </c>
      <c r="H20" s="56">
        <v>10</v>
      </c>
      <c r="I20" s="56"/>
      <c r="J20" s="56"/>
    </row>
    <row r="21" ht="24" spans="1:10">
      <c r="A21" s="55"/>
      <c r="B21" s="61"/>
      <c r="C21" s="33" t="s">
        <v>891</v>
      </c>
      <c r="D21" s="181" t="s">
        <v>522</v>
      </c>
      <c r="E21" s="56">
        <v>10</v>
      </c>
      <c r="F21" s="123" t="s">
        <v>892</v>
      </c>
      <c r="G21" s="123" t="s">
        <v>451</v>
      </c>
      <c r="H21" s="56">
        <v>10</v>
      </c>
      <c r="I21" s="56"/>
      <c r="J21" s="56"/>
    </row>
    <row r="22" ht="24" spans="1:10">
      <c r="A22" s="55"/>
      <c r="B22" s="55" t="s">
        <v>51</v>
      </c>
      <c r="C22" s="33" t="s">
        <v>860</v>
      </c>
      <c r="D22" s="181" t="s">
        <v>53</v>
      </c>
      <c r="E22" s="56">
        <v>10</v>
      </c>
      <c r="F22" s="33" t="s">
        <v>151</v>
      </c>
      <c r="G22" s="35">
        <v>0.95</v>
      </c>
      <c r="H22" s="56">
        <v>10</v>
      </c>
      <c r="I22" s="56"/>
      <c r="J22" s="56"/>
    </row>
    <row r="23" spans="1:10">
      <c r="A23" s="55" t="s">
        <v>55</v>
      </c>
      <c r="B23" s="55"/>
      <c r="C23" s="55"/>
      <c r="D23" s="55"/>
      <c r="E23" s="56">
        <v>100</v>
      </c>
      <c r="F23" s="56"/>
      <c r="G23" s="56"/>
      <c r="H23" s="56">
        <v>100</v>
      </c>
      <c r="I23" s="56"/>
      <c r="J23" s="56"/>
    </row>
  </sheetData>
  <mergeCells count="46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A23:D23"/>
    <mergeCell ref="F23:G23"/>
    <mergeCell ref="I23:J23"/>
    <mergeCell ref="A9:A10"/>
    <mergeCell ref="A11:A22"/>
    <mergeCell ref="B11:B12"/>
    <mergeCell ref="B13:B18"/>
    <mergeCell ref="B19:B21"/>
    <mergeCell ref="C11:C12"/>
    <mergeCell ref="C13:C14"/>
    <mergeCell ref="C17:C18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15" sqref="M1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9" customHeight="1" spans="1:11">
      <c r="A2" s="39" t="s">
        <v>1</v>
      </c>
      <c r="B2" s="39"/>
      <c r="C2" s="39"/>
      <c r="D2" s="40" t="s">
        <v>1811</v>
      </c>
      <c r="E2" s="40"/>
      <c r="F2" s="40"/>
      <c r="G2" s="39" t="s">
        <v>3</v>
      </c>
      <c r="H2" s="39"/>
      <c r="I2" s="39" t="s">
        <v>1812</v>
      </c>
      <c r="J2" s="40"/>
      <c r="K2" s="40"/>
    </row>
    <row r="3" spans="1:11">
      <c r="A3" s="39" t="s">
        <v>5</v>
      </c>
      <c r="B3" s="39"/>
      <c r="C3" s="39"/>
      <c r="D3" s="39" t="s">
        <v>767</v>
      </c>
      <c r="E3" s="40"/>
      <c r="F3" s="40"/>
      <c r="G3" s="39" t="s">
        <v>7</v>
      </c>
      <c r="H3" s="39"/>
      <c r="I3" s="39" t="s">
        <v>1813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8</v>
      </c>
      <c r="F5" s="40"/>
      <c r="G5" s="40">
        <v>8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8</v>
      </c>
      <c r="F6" s="40"/>
      <c r="G6" s="40">
        <v>8</v>
      </c>
      <c r="H6" s="40"/>
      <c r="I6" s="40" t="s">
        <v>1814</v>
      </c>
      <c r="J6" s="41">
        <v>1</v>
      </c>
      <c r="K6" s="40" t="s">
        <v>1814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 t="s">
        <v>1814</v>
      </c>
      <c r="H7" s="40"/>
      <c r="I7" s="40" t="s">
        <v>1814</v>
      </c>
      <c r="J7" s="40" t="s">
        <v>1814</v>
      </c>
      <c r="K7" s="40" t="s">
        <v>1814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1815</v>
      </c>
      <c r="C9" s="40"/>
      <c r="D9" s="40"/>
      <c r="E9" s="40"/>
      <c r="F9" s="40"/>
      <c r="G9" s="39" t="s">
        <v>1816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1817</v>
      </c>
      <c r="E11" s="40"/>
      <c r="F11" s="40">
        <v>10</v>
      </c>
      <c r="G11" s="40">
        <v>105</v>
      </c>
      <c r="H11" s="40">
        <v>105</v>
      </c>
      <c r="I11" s="40">
        <v>10</v>
      </c>
      <c r="J11" s="40"/>
      <c r="K11" s="40"/>
    </row>
    <row r="12" spans="1:11">
      <c r="A12" s="39"/>
      <c r="B12" s="39"/>
      <c r="C12" s="39" t="s">
        <v>35</v>
      </c>
      <c r="D12" s="39" t="s">
        <v>182</v>
      </c>
      <c r="E12" s="40"/>
      <c r="F12" s="40">
        <v>20</v>
      </c>
      <c r="G12" s="41">
        <v>1</v>
      </c>
      <c r="H12" s="41">
        <v>1</v>
      </c>
      <c r="I12" s="40">
        <v>20</v>
      </c>
      <c r="J12" s="40"/>
      <c r="K12" s="40"/>
    </row>
    <row r="13" spans="1:11">
      <c r="A13" s="39"/>
      <c r="B13" s="39"/>
      <c r="C13" s="87" t="s">
        <v>38</v>
      </c>
      <c r="D13" s="39" t="s">
        <v>1818</v>
      </c>
      <c r="E13" s="40"/>
      <c r="F13" s="40">
        <v>10</v>
      </c>
      <c r="G13" s="41">
        <v>1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125"/>
      <c r="D14" s="39" t="s">
        <v>1819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48</v>
      </c>
      <c r="D15" s="39" t="s">
        <v>1820</v>
      </c>
      <c r="E15" s="40"/>
      <c r="F15" s="40">
        <v>30</v>
      </c>
      <c r="G15" s="40" t="s">
        <v>1821</v>
      </c>
      <c r="H15" s="40" t="s">
        <v>1821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1822</v>
      </c>
      <c r="E16" s="40"/>
      <c r="F16" s="40">
        <v>10</v>
      </c>
      <c r="G16" s="40" t="s">
        <v>54</v>
      </c>
      <c r="H16" s="40" t="s">
        <v>54</v>
      </c>
      <c r="I16" s="44">
        <v>10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168">
        <v>100</v>
      </c>
      <c r="J17" s="40"/>
      <c r="K17" s="40"/>
    </row>
  </sheetData>
  <mergeCells count="4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C13:C14"/>
    <mergeCell ref="A4:C7"/>
  </mergeCells>
  <pageMargins left="0.75" right="0.75" top="1" bottom="1" header="0.5" footer="0.5"/>
  <headerFooter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25" sqref="M2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0" customHeight="1" spans="1:11">
      <c r="A2" s="39" t="s">
        <v>1</v>
      </c>
      <c r="B2" s="39"/>
      <c r="C2" s="39"/>
      <c r="D2" s="39" t="s">
        <v>1823</v>
      </c>
      <c r="E2" s="40"/>
      <c r="F2" s="40"/>
      <c r="G2" s="39" t="s">
        <v>3</v>
      </c>
      <c r="H2" s="39"/>
      <c r="I2" s="39" t="s">
        <v>1824</v>
      </c>
      <c r="J2" s="40"/>
      <c r="K2" s="40"/>
    </row>
    <row r="3" spans="1:11">
      <c r="A3" s="39" t="s">
        <v>5</v>
      </c>
      <c r="B3" s="39"/>
      <c r="C3" s="39"/>
      <c r="D3" s="39" t="s">
        <v>1825</v>
      </c>
      <c r="E3" s="40"/>
      <c r="F3" s="40"/>
      <c r="G3" s="39" t="s">
        <v>7</v>
      </c>
      <c r="H3" s="39"/>
      <c r="I3" s="39" t="s">
        <v>1826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300</v>
      </c>
      <c r="F5" s="40"/>
      <c r="G5" s="40">
        <v>300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300</v>
      </c>
      <c r="F6" s="40"/>
      <c r="G6" s="40">
        <v>300</v>
      </c>
      <c r="H6" s="40"/>
      <c r="I6" s="40" t="s">
        <v>1814</v>
      </c>
      <c r="J6" s="41">
        <v>1</v>
      </c>
      <c r="K6" s="40" t="s">
        <v>1814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 t="s">
        <v>1814</v>
      </c>
      <c r="H7" s="40"/>
      <c r="I7" s="40" t="s">
        <v>1814</v>
      </c>
      <c r="J7" s="40" t="s">
        <v>1814</v>
      </c>
      <c r="K7" s="40" t="s">
        <v>1814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1827</v>
      </c>
      <c r="C9" s="40"/>
      <c r="D9" s="40"/>
      <c r="E9" s="40"/>
      <c r="F9" s="40"/>
      <c r="G9" s="39" t="s">
        <v>1828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1829</v>
      </c>
      <c r="E11" s="40"/>
      <c r="F11" s="40">
        <v>10</v>
      </c>
      <c r="G11" s="40" t="s">
        <v>1830</v>
      </c>
      <c r="H11" s="40" t="s">
        <v>1830</v>
      </c>
      <c r="I11" s="40">
        <v>10</v>
      </c>
      <c r="J11" s="40"/>
      <c r="K11" s="40"/>
    </row>
    <row r="12" spans="1:11">
      <c r="A12" s="39"/>
      <c r="B12" s="39"/>
      <c r="C12" s="39" t="s">
        <v>35</v>
      </c>
      <c r="D12" s="39" t="s">
        <v>182</v>
      </c>
      <c r="E12" s="40"/>
      <c r="F12" s="40">
        <v>20</v>
      </c>
      <c r="G12" s="41">
        <v>1</v>
      </c>
      <c r="H12" s="41">
        <v>1</v>
      </c>
      <c r="I12" s="40">
        <v>20</v>
      </c>
      <c r="J12" s="40"/>
      <c r="K12" s="40"/>
    </row>
    <row r="13" spans="1:11">
      <c r="A13" s="39"/>
      <c r="B13" s="39"/>
      <c r="C13" s="87" t="s">
        <v>38</v>
      </c>
      <c r="D13" s="39" t="s">
        <v>1818</v>
      </c>
      <c r="E13" s="40"/>
      <c r="F13" s="40">
        <v>10</v>
      </c>
      <c r="G13" s="41">
        <v>1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125"/>
      <c r="D14" s="39" t="s">
        <v>1819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48</v>
      </c>
      <c r="D15" s="39" t="s">
        <v>1820</v>
      </c>
      <c r="E15" s="40"/>
      <c r="F15" s="40">
        <v>30</v>
      </c>
      <c r="G15" s="39" t="s">
        <v>1831</v>
      </c>
      <c r="H15" s="40" t="s">
        <v>1832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1822</v>
      </c>
      <c r="E16" s="40"/>
      <c r="F16" s="40">
        <v>10</v>
      </c>
      <c r="G16" s="40" t="s">
        <v>54</v>
      </c>
      <c r="H16" s="40" t="s">
        <v>54</v>
      </c>
      <c r="I16" s="44">
        <v>10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168">
        <v>100</v>
      </c>
      <c r="J17" s="40"/>
      <c r="K17" s="40"/>
    </row>
  </sheetData>
  <mergeCells count="4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C13:C14"/>
    <mergeCell ref="A4:C7"/>
  </mergeCells>
  <pageMargins left="0.75" right="0.75" top="1" bottom="1" header="0.5" footer="0.5"/>
  <headerFooter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K26" sqref="K2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5" customHeight="1" spans="1:11">
      <c r="A2" s="39" t="s">
        <v>1</v>
      </c>
      <c r="B2" s="39"/>
      <c r="C2" s="39"/>
      <c r="D2" s="39" t="s">
        <v>1833</v>
      </c>
      <c r="E2" s="40"/>
      <c r="F2" s="40"/>
      <c r="G2" s="39" t="s">
        <v>3</v>
      </c>
      <c r="H2" s="39"/>
      <c r="I2" s="39" t="s">
        <v>1824</v>
      </c>
      <c r="J2" s="40"/>
      <c r="K2" s="40"/>
    </row>
    <row r="3" spans="1:11">
      <c r="A3" s="39" t="s">
        <v>5</v>
      </c>
      <c r="B3" s="39"/>
      <c r="C3" s="39"/>
      <c r="D3" s="39" t="s">
        <v>129</v>
      </c>
      <c r="E3" s="40"/>
      <c r="F3" s="40"/>
      <c r="G3" s="39" t="s">
        <v>7</v>
      </c>
      <c r="H3" s="39"/>
      <c r="I3" s="39" t="s">
        <v>1826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200</v>
      </c>
      <c r="F5" s="40"/>
      <c r="G5" s="40">
        <v>200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200</v>
      </c>
      <c r="F6" s="40"/>
      <c r="G6" s="40">
        <v>200</v>
      </c>
      <c r="H6" s="40"/>
      <c r="I6" s="40" t="s">
        <v>1814</v>
      </c>
      <c r="J6" s="41">
        <v>1</v>
      </c>
      <c r="K6" s="40" t="s">
        <v>1814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 t="s">
        <v>1814</v>
      </c>
      <c r="H7" s="40"/>
      <c r="I7" s="40" t="s">
        <v>1814</v>
      </c>
      <c r="J7" s="40" t="s">
        <v>1814</v>
      </c>
      <c r="K7" s="40" t="s">
        <v>1814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1834</v>
      </c>
      <c r="C9" s="40"/>
      <c r="D9" s="40"/>
      <c r="E9" s="40"/>
      <c r="F9" s="40"/>
      <c r="G9" s="39" t="s">
        <v>1835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1836</v>
      </c>
      <c r="E11" s="40"/>
      <c r="F11" s="40">
        <v>10</v>
      </c>
      <c r="G11" s="40" t="s">
        <v>1837</v>
      </c>
      <c r="H11" s="40" t="s">
        <v>1837</v>
      </c>
      <c r="I11" s="40">
        <v>10</v>
      </c>
      <c r="J11" s="40"/>
      <c r="K11" s="40"/>
    </row>
    <row r="12" spans="1:11">
      <c r="A12" s="39"/>
      <c r="B12" s="39"/>
      <c r="C12" s="39" t="s">
        <v>35</v>
      </c>
      <c r="D12" s="39" t="s">
        <v>182</v>
      </c>
      <c r="E12" s="40"/>
      <c r="F12" s="40">
        <v>20</v>
      </c>
      <c r="G12" s="41">
        <v>1</v>
      </c>
      <c r="H12" s="41">
        <v>1</v>
      </c>
      <c r="I12" s="40">
        <v>20</v>
      </c>
      <c r="J12" s="40"/>
      <c r="K12" s="40"/>
    </row>
    <row r="13" spans="1:11">
      <c r="A13" s="39"/>
      <c r="B13" s="39"/>
      <c r="C13" s="87" t="s">
        <v>38</v>
      </c>
      <c r="D13" s="39" t="s">
        <v>1818</v>
      </c>
      <c r="E13" s="40"/>
      <c r="F13" s="40">
        <v>10</v>
      </c>
      <c r="G13" s="41">
        <v>1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125"/>
      <c r="D14" s="39" t="s">
        <v>1819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48</v>
      </c>
      <c r="D15" s="39" t="s">
        <v>1820</v>
      </c>
      <c r="E15" s="40"/>
      <c r="F15" s="40">
        <v>30</v>
      </c>
      <c r="G15" s="39" t="s">
        <v>1831</v>
      </c>
      <c r="H15" s="40" t="s">
        <v>1832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1822</v>
      </c>
      <c r="E16" s="40"/>
      <c r="F16" s="40">
        <v>10</v>
      </c>
      <c r="G16" s="40" t="s">
        <v>54</v>
      </c>
      <c r="H16" s="40" t="s">
        <v>54</v>
      </c>
      <c r="I16" s="44">
        <v>10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168">
        <v>100</v>
      </c>
      <c r="J17" s="40"/>
      <c r="K17" s="40"/>
    </row>
  </sheetData>
  <mergeCells count="4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C13:C14"/>
    <mergeCell ref="A4:C7"/>
  </mergeCells>
  <pageMargins left="0.75" right="0.75" top="1" bottom="1" header="0.5" footer="0.5"/>
  <headerFooter/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16" sqref="N16"/>
    </sheetView>
  </sheetViews>
  <sheetFormatPr defaultColWidth="9" defaultRowHeight="13.5"/>
  <cols>
    <col min="6" max="6" width="12.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4" customHeight="1" spans="1:11">
      <c r="A2" s="39" t="s">
        <v>1</v>
      </c>
      <c r="B2" s="39"/>
      <c r="C2" s="39"/>
      <c r="D2" s="39" t="s">
        <v>1838</v>
      </c>
      <c r="E2" s="40"/>
      <c r="F2" s="40"/>
      <c r="G2" s="39" t="s">
        <v>3</v>
      </c>
      <c r="H2" s="39"/>
      <c r="I2" s="39" t="s">
        <v>1839</v>
      </c>
      <c r="J2" s="40"/>
      <c r="K2" s="40"/>
    </row>
    <row r="3" spans="1:11">
      <c r="A3" s="39" t="s">
        <v>5</v>
      </c>
      <c r="B3" s="39"/>
      <c r="C3" s="39"/>
      <c r="D3" s="39" t="s">
        <v>767</v>
      </c>
      <c r="E3" s="40"/>
      <c r="F3" s="40"/>
      <c r="G3" s="39" t="s">
        <v>7</v>
      </c>
      <c r="H3" s="39"/>
      <c r="I3" s="39" t="s">
        <v>1813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5.5</v>
      </c>
      <c r="F5" s="85"/>
      <c r="G5" s="85">
        <v>5.5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5.5</v>
      </c>
      <c r="F6" s="85"/>
      <c r="G6" s="85">
        <v>5.5</v>
      </c>
      <c r="H6" s="85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1840</v>
      </c>
      <c r="C9" s="40"/>
      <c r="D9" s="40"/>
      <c r="E9" s="40"/>
      <c r="F9" s="40"/>
      <c r="G9" s="39" t="s">
        <v>1841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43" t="s">
        <v>1173</v>
      </c>
      <c r="E11" s="144"/>
      <c r="F11" s="39">
        <v>10</v>
      </c>
      <c r="G11" s="142" t="s">
        <v>1842</v>
      </c>
      <c r="H11" s="142" t="s">
        <v>1843</v>
      </c>
      <c r="I11" s="39">
        <v>10</v>
      </c>
      <c r="J11" s="39"/>
      <c r="K11" s="39"/>
    </row>
    <row r="12" spans="1:11">
      <c r="A12" s="39"/>
      <c r="B12" s="39"/>
      <c r="C12" s="39"/>
      <c r="D12" s="143" t="s">
        <v>1176</v>
      </c>
      <c r="E12" s="144"/>
      <c r="F12" s="39">
        <v>10</v>
      </c>
      <c r="G12" s="142" t="s">
        <v>1177</v>
      </c>
      <c r="H12" s="142" t="s">
        <v>1178</v>
      </c>
      <c r="I12" s="39">
        <v>10</v>
      </c>
      <c r="J12" s="39"/>
      <c r="K12" s="39"/>
    </row>
    <row r="13" spans="1:11">
      <c r="A13" s="39"/>
      <c r="B13" s="39"/>
      <c r="C13" s="39" t="s">
        <v>328</v>
      </c>
      <c r="D13" s="143" t="s">
        <v>1179</v>
      </c>
      <c r="E13" s="144"/>
      <c r="F13" s="39">
        <v>10</v>
      </c>
      <c r="G13" s="142" t="s">
        <v>80</v>
      </c>
      <c r="H13" s="173">
        <v>0.98</v>
      </c>
      <c r="I13" s="39">
        <v>10</v>
      </c>
      <c r="J13" s="39"/>
      <c r="K13" s="39"/>
    </row>
    <row r="14" spans="1:11">
      <c r="A14" s="39"/>
      <c r="B14" s="39"/>
      <c r="C14" s="39"/>
      <c r="D14" s="143" t="s">
        <v>471</v>
      </c>
      <c r="E14" s="144"/>
      <c r="F14" s="39">
        <v>10</v>
      </c>
      <c r="G14" s="142" t="s">
        <v>54</v>
      </c>
      <c r="H14" s="173">
        <v>0.98</v>
      </c>
      <c r="I14" s="39">
        <v>10</v>
      </c>
      <c r="J14" s="39"/>
      <c r="K14" s="39"/>
    </row>
    <row r="15" spans="1:11">
      <c r="A15" s="39"/>
      <c r="B15" s="39"/>
      <c r="C15" s="39" t="s">
        <v>38</v>
      </c>
      <c r="D15" s="143" t="s">
        <v>39</v>
      </c>
      <c r="E15" s="144"/>
      <c r="F15" s="39">
        <v>10</v>
      </c>
      <c r="G15" s="173" t="s">
        <v>37</v>
      </c>
      <c r="H15" s="173">
        <v>1</v>
      </c>
      <c r="I15" s="39">
        <v>10</v>
      </c>
      <c r="J15" s="39"/>
      <c r="K15" s="39"/>
    </row>
    <row r="16" ht="25.5" spans="1:11">
      <c r="A16" s="39"/>
      <c r="B16" s="39" t="s">
        <v>398</v>
      </c>
      <c r="C16" s="39" t="s">
        <v>48</v>
      </c>
      <c r="D16" s="143" t="s">
        <v>553</v>
      </c>
      <c r="E16" s="144"/>
      <c r="F16" s="39">
        <v>30</v>
      </c>
      <c r="G16" s="159" t="s">
        <v>1168</v>
      </c>
      <c r="H16" s="142" t="s">
        <v>1169</v>
      </c>
      <c r="I16" s="39">
        <v>30</v>
      </c>
      <c r="J16" s="39"/>
      <c r="K16" s="39"/>
    </row>
    <row r="17" ht="24" spans="1:11">
      <c r="A17" s="39"/>
      <c r="B17" s="21" t="s">
        <v>51</v>
      </c>
      <c r="C17" s="21" t="s">
        <v>52</v>
      </c>
      <c r="D17" s="143" t="s">
        <v>1180</v>
      </c>
      <c r="E17" s="144"/>
      <c r="F17" s="39">
        <v>10</v>
      </c>
      <c r="G17" s="142" t="s">
        <v>54</v>
      </c>
      <c r="H17" s="173">
        <v>0.98</v>
      </c>
      <c r="I17" s="39">
        <v>10</v>
      </c>
      <c r="J17" s="39"/>
      <c r="K17" s="39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174"/>
      <c r="H18" s="175"/>
      <c r="I18" s="25">
        <v>100</v>
      </c>
      <c r="J18" s="39"/>
      <c r="K18" s="39"/>
    </row>
  </sheetData>
  <mergeCells count="4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5"/>
    <mergeCell ref="C11:C12"/>
    <mergeCell ref="C13:C14"/>
    <mergeCell ref="A4:C7"/>
  </mergeCells>
  <pageMargins left="0.75" right="0.75" top="1" bottom="1" header="0.5" footer="0.5"/>
  <headerFooter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28" sqref="M27:M2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1844</v>
      </c>
      <c r="E2" s="40"/>
      <c r="F2" s="40"/>
      <c r="G2" s="39" t="s">
        <v>3</v>
      </c>
      <c r="H2" s="39"/>
      <c r="I2" s="39" t="s">
        <v>1824</v>
      </c>
      <c r="J2" s="40"/>
      <c r="K2" s="40"/>
    </row>
    <row r="3" spans="1:11">
      <c r="A3" s="39" t="s">
        <v>5</v>
      </c>
      <c r="B3" s="39"/>
      <c r="C3" s="39"/>
      <c r="D3" s="39" t="s">
        <v>767</v>
      </c>
      <c r="E3" s="40"/>
      <c r="F3" s="40"/>
      <c r="G3" s="39" t="s">
        <v>7</v>
      </c>
      <c r="H3" s="39"/>
      <c r="I3" s="39" t="s">
        <v>1826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4</v>
      </c>
      <c r="F5" s="85"/>
      <c r="G5" s="85">
        <v>4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4</v>
      </c>
      <c r="F6" s="85"/>
      <c r="G6" s="85">
        <v>4</v>
      </c>
      <c r="H6" s="85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1845</v>
      </c>
      <c r="C9" s="40"/>
      <c r="D9" s="40"/>
      <c r="E9" s="40"/>
      <c r="F9" s="40"/>
      <c r="G9" s="39" t="s">
        <v>1846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43" t="s">
        <v>1173</v>
      </c>
      <c r="E11" s="144"/>
      <c r="F11" s="39">
        <v>10</v>
      </c>
      <c r="G11" s="142" t="s">
        <v>1847</v>
      </c>
      <c r="H11" s="142" t="s">
        <v>1848</v>
      </c>
      <c r="I11" s="39">
        <v>10</v>
      </c>
      <c r="J11" s="39"/>
      <c r="K11" s="39"/>
    </row>
    <row r="12" spans="1:11">
      <c r="A12" s="39"/>
      <c r="B12" s="39"/>
      <c r="C12" s="39"/>
      <c r="D12" s="143" t="s">
        <v>1176</v>
      </c>
      <c r="E12" s="144"/>
      <c r="F12" s="39">
        <v>10</v>
      </c>
      <c r="G12" s="142" t="s">
        <v>1177</v>
      </c>
      <c r="H12" s="142" t="s">
        <v>1178</v>
      </c>
      <c r="I12" s="39">
        <v>10</v>
      </c>
      <c r="J12" s="39"/>
      <c r="K12" s="39"/>
    </row>
    <row r="13" spans="1:11">
      <c r="A13" s="39"/>
      <c r="B13" s="39"/>
      <c r="C13" s="39" t="s">
        <v>328</v>
      </c>
      <c r="D13" s="143" t="s">
        <v>1179</v>
      </c>
      <c r="E13" s="144"/>
      <c r="F13" s="39">
        <v>10</v>
      </c>
      <c r="G13" s="142" t="s">
        <v>80</v>
      </c>
      <c r="H13" s="173">
        <v>0.98</v>
      </c>
      <c r="I13" s="39">
        <v>10</v>
      </c>
      <c r="J13" s="39"/>
      <c r="K13" s="39"/>
    </row>
    <row r="14" spans="1:11">
      <c r="A14" s="39"/>
      <c r="B14" s="39"/>
      <c r="C14" s="39"/>
      <c r="D14" s="143" t="s">
        <v>471</v>
      </c>
      <c r="E14" s="144"/>
      <c r="F14" s="39">
        <v>10</v>
      </c>
      <c r="G14" s="142" t="s">
        <v>54</v>
      </c>
      <c r="H14" s="173">
        <v>0.98</v>
      </c>
      <c r="I14" s="39">
        <v>10</v>
      </c>
      <c r="J14" s="39"/>
      <c r="K14" s="39"/>
    </row>
    <row r="15" spans="1:11">
      <c r="A15" s="39"/>
      <c r="B15" s="39"/>
      <c r="C15" s="39" t="s">
        <v>38</v>
      </c>
      <c r="D15" s="143" t="s">
        <v>39</v>
      </c>
      <c r="E15" s="144"/>
      <c r="F15" s="39">
        <v>10</v>
      </c>
      <c r="G15" s="173" t="s">
        <v>37</v>
      </c>
      <c r="H15" s="173">
        <v>1</v>
      </c>
      <c r="I15" s="39">
        <v>10</v>
      </c>
      <c r="J15" s="39"/>
      <c r="K15" s="39"/>
    </row>
    <row r="16" ht="25.5" spans="1:11">
      <c r="A16" s="39"/>
      <c r="B16" s="39" t="s">
        <v>398</v>
      </c>
      <c r="C16" s="39" t="s">
        <v>48</v>
      </c>
      <c r="D16" s="143" t="s">
        <v>553</v>
      </c>
      <c r="E16" s="144"/>
      <c r="F16" s="39">
        <v>30</v>
      </c>
      <c r="G16" s="159" t="s">
        <v>1168</v>
      </c>
      <c r="H16" s="142" t="s">
        <v>1169</v>
      </c>
      <c r="I16" s="39">
        <v>30</v>
      </c>
      <c r="J16" s="39"/>
      <c r="K16" s="39"/>
    </row>
    <row r="17" ht="24" spans="1:11">
      <c r="A17" s="39"/>
      <c r="B17" s="21" t="s">
        <v>51</v>
      </c>
      <c r="C17" s="21" t="s">
        <v>52</v>
      </c>
      <c r="D17" s="143" t="s">
        <v>1180</v>
      </c>
      <c r="E17" s="144"/>
      <c r="F17" s="39">
        <v>10</v>
      </c>
      <c r="G17" s="142" t="s">
        <v>54</v>
      </c>
      <c r="H17" s="173">
        <v>0.98</v>
      </c>
      <c r="I17" s="39">
        <v>10</v>
      </c>
      <c r="J17" s="39"/>
      <c r="K17" s="39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174"/>
      <c r="H18" s="175"/>
      <c r="I18" s="25">
        <v>100</v>
      </c>
      <c r="J18" s="39"/>
      <c r="K18" s="39"/>
    </row>
  </sheetData>
  <mergeCells count="46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5"/>
    <mergeCell ref="C11:C12"/>
    <mergeCell ref="C13:C14"/>
    <mergeCell ref="A4:C7"/>
  </mergeCells>
  <pageMargins left="0.75" right="0.75" top="1" bottom="1" header="0.5" footer="0.5"/>
  <headerFooter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L26" sqref="L26"/>
    </sheetView>
  </sheetViews>
  <sheetFormatPr defaultColWidth="9" defaultRowHeight="13.5"/>
  <cols>
    <col min="6" max="6" width="12.6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3" customHeight="1" spans="1:11">
      <c r="A2" s="39" t="s">
        <v>1</v>
      </c>
      <c r="B2" s="39"/>
      <c r="C2" s="39"/>
      <c r="D2" s="39" t="s">
        <v>1849</v>
      </c>
      <c r="E2" s="40"/>
      <c r="F2" s="40"/>
      <c r="G2" s="39" t="s">
        <v>3</v>
      </c>
      <c r="H2" s="39"/>
      <c r="I2" s="39" t="s">
        <v>1850</v>
      </c>
      <c r="J2" s="40"/>
      <c r="K2" s="40"/>
    </row>
    <row r="3" spans="1:11">
      <c r="A3" s="39" t="s">
        <v>5</v>
      </c>
      <c r="B3" s="39"/>
      <c r="C3" s="39"/>
      <c r="D3" s="39" t="s">
        <v>1851</v>
      </c>
      <c r="E3" s="40"/>
      <c r="F3" s="40"/>
      <c r="G3" s="39" t="s">
        <v>7</v>
      </c>
      <c r="H3" s="39"/>
      <c r="I3" s="39" t="s">
        <v>1852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400</v>
      </c>
      <c r="F5" s="40"/>
      <c r="G5" s="40">
        <v>400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400</v>
      </c>
      <c r="F6" s="40"/>
      <c r="G6" s="40">
        <v>400</v>
      </c>
      <c r="H6" s="40"/>
      <c r="I6" s="40" t="s">
        <v>1814</v>
      </c>
      <c r="J6" s="41">
        <v>1</v>
      </c>
      <c r="K6" s="40" t="s">
        <v>1814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 t="s">
        <v>1814</v>
      </c>
      <c r="H7" s="40"/>
      <c r="I7" s="40" t="s">
        <v>1814</v>
      </c>
      <c r="J7" s="40" t="s">
        <v>1814</v>
      </c>
      <c r="K7" s="40" t="s">
        <v>1814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1853</v>
      </c>
      <c r="C9" s="40"/>
      <c r="D9" s="40"/>
      <c r="E9" s="40"/>
      <c r="F9" s="40"/>
      <c r="G9" s="39" t="s">
        <v>1854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1855</v>
      </c>
      <c r="E11" s="40"/>
      <c r="F11" s="40">
        <v>10</v>
      </c>
      <c r="G11" s="40" t="s">
        <v>668</v>
      </c>
      <c r="H11" s="40" t="s">
        <v>668</v>
      </c>
      <c r="I11" s="40">
        <v>10</v>
      </c>
      <c r="J11" s="40"/>
      <c r="K11" s="40"/>
    </row>
    <row r="12" spans="1:11">
      <c r="A12" s="39"/>
      <c r="B12" s="39"/>
      <c r="C12" s="39" t="s">
        <v>35</v>
      </c>
      <c r="D12" s="39" t="s">
        <v>182</v>
      </c>
      <c r="E12" s="40"/>
      <c r="F12" s="40">
        <v>20</v>
      </c>
      <c r="G12" s="41">
        <v>1</v>
      </c>
      <c r="H12" s="41">
        <v>1</v>
      </c>
      <c r="I12" s="40">
        <v>20</v>
      </c>
      <c r="J12" s="40"/>
      <c r="K12" s="40"/>
    </row>
    <row r="13" spans="1:11">
      <c r="A13" s="39"/>
      <c r="B13" s="39"/>
      <c r="C13" s="87" t="s">
        <v>38</v>
      </c>
      <c r="D13" s="39" t="s">
        <v>1818</v>
      </c>
      <c r="E13" s="40"/>
      <c r="F13" s="40">
        <v>10</v>
      </c>
      <c r="G13" s="41">
        <v>1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125"/>
      <c r="D14" s="39" t="s">
        <v>1819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48</v>
      </c>
      <c r="D15" s="39" t="s">
        <v>1820</v>
      </c>
      <c r="E15" s="40"/>
      <c r="F15" s="40">
        <v>30</v>
      </c>
      <c r="G15" s="39" t="s">
        <v>1856</v>
      </c>
      <c r="H15" s="39" t="s">
        <v>1856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1822</v>
      </c>
      <c r="E16" s="40"/>
      <c r="F16" s="40">
        <v>10</v>
      </c>
      <c r="G16" s="40" t="s">
        <v>54</v>
      </c>
      <c r="H16" s="40" t="s">
        <v>54</v>
      </c>
      <c r="I16" s="44">
        <v>10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168">
        <v>100</v>
      </c>
      <c r="J17" s="40"/>
      <c r="K17" s="40"/>
    </row>
  </sheetData>
  <mergeCells count="4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C13:C14"/>
    <mergeCell ref="A4:C7"/>
  </mergeCells>
  <pageMargins left="0.75" right="0.75" top="1" bottom="1" header="0.5" footer="0.5"/>
  <headerFooter/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16" sqref="M16"/>
    </sheetView>
  </sheetViews>
  <sheetFormatPr defaultColWidth="9" defaultRowHeight="13.5"/>
  <cols>
    <col min="6" max="6" width="11.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7" customHeight="1" spans="1:11">
      <c r="A2" s="39" t="s">
        <v>1</v>
      </c>
      <c r="B2" s="39"/>
      <c r="C2" s="39"/>
      <c r="D2" s="39" t="s">
        <v>1857</v>
      </c>
      <c r="E2" s="40"/>
      <c r="F2" s="40"/>
      <c r="G2" s="39" t="s">
        <v>3</v>
      </c>
      <c r="H2" s="39"/>
      <c r="I2" s="39" t="s">
        <v>1858</v>
      </c>
      <c r="J2" s="40"/>
      <c r="K2" s="40"/>
    </row>
    <row r="3" spans="1:11">
      <c r="A3" s="39" t="s">
        <v>5</v>
      </c>
      <c r="B3" s="39"/>
      <c r="C3" s="39"/>
      <c r="D3" s="39" t="s">
        <v>1859</v>
      </c>
      <c r="E3" s="40"/>
      <c r="F3" s="40"/>
      <c r="G3" s="39" t="s">
        <v>7</v>
      </c>
      <c r="H3" s="39"/>
      <c r="I3" s="39" t="s">
        <v>1860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50</v>
      </c>
      <c r="F5" s="40"/>
      <c r="G5" s="40">
        <v>50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50</v>
      </c>
      <c r="F6" s="40"/>
      <c r="G6" s="40">
        <v>50</v>
      </c>
      <c r="H6" s="40"/>
      <c r="I6" s="40" t="s">
        <v>1814</v>
      </c>
      <c r="J6" s="41">
        <v>1</v>
      </c>
      <c r="K6" s="40" t="s">
        <v>1814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 t="s">
        <v>1814</v>
      </c>
      <c r="H7" s="40"/>
      <c r="I7" s="40" t="s">
        <v>1814</v>
      </c>
      <c r="J7" s="40" t="s">
        <v>1814</v>
      </c>
      <c r="K7" s="40" t="s">
        <v>1814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1861</v>
      </c>
      <c r="C9" s="40"/>
      <c r="D9" s="40"/>
      <c r="E9" s="40"/>
      <c r="F9" s="40"/>
      <c r="G9" s="39" t="s">
        <v>1862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1863</v>
      </c>
      <c r="E11" s="40"/>
      <c r="F11" s="40">
        <v>10</v>
      </c>
      <c r="G11" s="40" t="s">
        <v>1864</v>
      </c>
      <c r="H11" s="40" t="s">
        <v>1864</v>
      </c>
      <c r="I11" s="40">
        <v>10</v>
      </c>
      <c r="J11" s="40"/>
      <c r="K11" s="40"/>
    </row>
    <row r="12" spans="1:11">
      <c r="A12" s="39"/>
      <c r="B12" s="39"/>
      <c r="C12" s="39" t="s">
        <v>35</v>
      </c>
      <c r="D12" s="39" t="s">
        <v>182</v>
      </c>
      <c r="E12" s="40"/>
      <c r="F12" s="40">
        <v>20</v>
      </c>
      <c r="G12" s="41">
        <v>1</v>
      </c>
      <c r="H12" s="41">
        <v>1</v>
      </c>
      <c r="I12" s="40">
        <v>20</v>
      </c>
      <c r="J12" s="40"/>
      <c r="K12" s="40"/>
    </row>
    <row r="13" spans="1:11">
      <c r="A13" s="39"/>
      <c r="B13" s="39"/>
      <c r="C13" s="87" t="s">
        <v>38</v>
      </c>
      <c r="D13" s="39" t="s">
        <v>1818</v>
      </c>
      <c r="E13" s="40"/>
      <c r="F13" s="40">
        <v>10</v>
      </c>
      <c r="G13" s="41">
        <v>1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125"/>
      <c r="D14" s="39" t="s">
        <v>1819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48</v>
      </c>
      <c r="D15" s="39" t="s">
        <v>1820</v>
      </c>
      <c r="E15" s="40"/>
      <c r="F15" s="40">
        <v>30</v>
      </c>
      <c r="G15" s="39" t="s">
        <v>1865</v>
      </c>
      <c r="H15" s="39" t="s">
        <v>1865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1822</v>
      </c>
      <c r="E16" s="40"/>
      <c r="F16" s="40">
        <v>10</v>
      </c>
      <c r="G16" s="40" t="s">
        <v>54</v>
      </c>
      <c r="H16" s="40" t="s">
        <v>54</v>
      </c>
      <c r="I16" s="44">
        <v>10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168">
        <v>100</v>
      </c>
      <c r="J17" s="40"/>
      <c r="K17" s="40"/>
    </row>
  </sheetData>
  <mergeCells count="4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C13:C14"/>
    <mergeCell ref="A4:C7"/>
  </mergeCells>
  <pageMargins left="0.75" right="0.75" top="1" bottom="1" header="0.5" footer="0.5"/>
  <headerFooter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O22" sqref="O22:O23"/>
    </sheetView>
  </sheetViews>
  <sheetFormatPr defaultColWidth="9" defaultRowHeight="13.5"/>
  <cols>
    <col min="6" max="6" width="13.1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4" customHeight="1" spans="1:11">
      <c r="A2" s="39" t="s">
        <v>1</v>
      </c>
      <c r="B2" s="39"/>
      <c r="C2" s="39"/>
      <c r="D2" s="39" t="s">
        <v>1866</v>
      </c>
      <c r="E2" s="40"/>
      <c r="F2" s="40"/>
      <c r="G2" s="39" t="s">
        <v>3</v>
      </c>
      <c r="H2" s="39"/>
      <c r="I2" s="39" t="s">
        <v>1824</v>
      </c>
      <c r="J2" s="40"/>
      <c r="K2" s="40"/>
    </row>
    <row r="3" spans="1:11">
      <c r="A3" s="39" t="s">
        <v>5</v>
      </c>
      <c r="B3" s="39"/>
      <c r="C3" s="39"/>
      <c r="D3" s="39" t="s">
        <v>1859</v>
      </c>
      <c r="E3" s="40"/>
      <c r="F3" s="40"/>
      <c r="G3" s="39" t="s">
        <v>7</v>
      </c>
      <c r="H3" s="39"/>
      <c r="I3" s="39" t="s">
        <v>1826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80</v>
      </c>
      <c r="F5" s="40"/>
      <c r="G5" s="40">
        <v>80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80</v>
      </c>
      <c r="F6" s="40"/>
      <c r="G6" s="40">
        <v>80</v>
      </c>
      <c r="H6" s="40"/>
      <c r="I6" s="40" t="s">
        <v>1814</v>
      </c>
      <c r="J6" s="41">
        <v>1</v>
      </c>
      <c r="K6" s="40" t="s">
        <v>1814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 t="s">
        <v>1814</v>
      </c>
      <c r="H7" s="40"/>
      <c r="I7" s="40" t="s">
        <v>1814</v>
      </c>
      <c r="J7" s="40" t="s">
        <v>1814</v>
      </c>
      <c r="K7" s="40" t="s">
        <v>1814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1867</v>
      </c>
      <c r="C9" s="40"/>
      <c r="D9" s="40"/>
      <c r="E9" s="40"/>
      <c r="F9" s="40"/>
      <c r="G9" s="39" t="s">
        <v>1868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1863</v>
      </c>
      <c r="E11" s="40"/>
      <c r="F11" s="40">
        <v>10</v>
      </c>
      <c r="G11" s="40" t="s">
        <v>1869</v>
      </c>
      <c r="H11" s="40" t="s">
        <v>1869</v>
      </c>
      <c r="I11" s="40">
        <v>10</v>
      </c>
      <c r="J11" s="40"/>
      <c r="K11" s="40"/>
    </row>
    <row r="12" spans="1:11">
      <c r="A12" s="39"/>
      <c r="B12" s="39"/>
      <c r="C12" s="39" t="s">
        <v>35</v>
      </c>
      <c r="D12" s="39" t="s">
        <v>182</v>
      </c>
      <c r="E12" s="40"/>
      <c r="F12" s="40">
        <v>20</v>
      </c>
      <c r="G12" s="41">
        <v>1</v>
      </c>
      <c r="H12" s="41">
        <v>1</v>
      </c>
      <c r="I12" s="40">
        <v>20</v>
      </c>
      <c r="J12" s="40"/>
      <c r="K12" s="40"/>
    </row>
    <row r="13" spans="1:11">
      <c r="A13" s="39"/>
      <c r="B13" s="39"/>
      <c r="C13" s="87" t="s">
        <v>38</v>
      </c>
      <c r="D13" s="39" t="s">
        <v>1818</v>
      </c>
      <c r="E13" s="40"/>
      <c r="F13" s="40">
        <v>10</v>
      </c>
      <c r="G13" s="41">
        <v>1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125"/>
      <c r="D14" s="39" t="s">
        <v>1819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48</v>
      </c>
      <c r="D15" s="39" t="s">
        <v>1820</v>
      </c>
      <c r="E15" s="40"/>
      <c r="F15" s="40">
        <v>30</v>
      </c>
      <c r="G15" s="39" t="s">
        <v>1831</v>
      </c>
      <c r="H15" s="40" t="s">
        <v>1832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39" t="s">
        <v>1822</v>
      </c>
      <c r="E16" s="40"/>
      <c r="F16" s="40">
        <v>10</v>
      </c>
      <c r="G16" s="40" t="s">
        <v>54</v>
      </c>
      <c r="H16" s="40" t="s">
        <v>54</v>
      </c>
      <c r="I16" s="44">
        <v>10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168">
        <v>100</v>
      </c>
      <c r="J17" s="40"/>
      <c r="K17" s="40"/>
    </row>
  </sheetData>
  <mergeCells count="4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C13:C14"/>
    <mergeCell ref="A4:C7"/>
  </mergeCells>
  <pageMargins left="0.75" right="0.75" top="1" bottom="1" header="0.5" footer="0.5"/>
  <headerFooter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25" sqref="N25"/>
    </sheetView>
  </sheetViews>
  <sheetFormatPr defaultColWidth="9" defaultRowHeight="13.5"/>
  <cols>
    <col min="6" max="6" width="11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6" customHeight="1" spans="1:11">
      <c r="A2" s="39" t="s">
        <v>1</v>
      </c>
      <c r="B2" s="39"/>
      <c r="C2" s="39"/>
      <c r="D2" s="40" t="s">
        <v>1870</v>
      </c>
      <c r="E2" s="40"/>
      <c r="F2" s="40"/>
      <c r="G2" s="39" t="s">
        <v>3</v>
      </c>
      <c r="H2" s="39"/>
      <c r="I2" s="39" t="s">
        <v>1871</v>
      </c>
      <c r="J2" s="40"/>
      <c r="K2" s="40"/>
    </row>
    <row r="3" spans="1:11">
      <c r="A3" s="39" t="s">
        <v>5</v>
      </c>
      <c r="B3" s="39"/>
      <c r="C3" s="39"/>
      <c r="D3" s="39" t="s">
        <v>767</v>
      </c>
      <c r="E3" s="40"/>
      <c r="F3" s="40"/>
      <c r="G3" s="39" t="s">
        <v>7</v>
      </c>
      <c r="H3" s="39"/>
      <c r="I3" s="39" t="s">
        <v>1872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12</v>
      </c>
      <c r="F5" s="40"/>
      <c r="G5" s="40">
        <v>12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12</v>
      </c>
      <c r="F6" s="40"/>
      <c r="G6" s="40">
        <v>12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1873</v>
      </c>
      <c r="C9" s="40"/>
      <c r="D9" s="40"/>
      <c r="E9" s="40"/>
      <c r="F9" s="40"/>
      <c r="G9" s="39" t="s">
        <v>1873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1874</v>
      </c>
      <c r="E11" s="40"/>
      <c r="F11" s="40">
        <v>20</v>
      </c>
      <c r="G11" s="142" t="s">
        <v>1875</v>
      </c>
      <c r="H11" s="142" t="s">
        <v>1875</v>
      </c>
      <c r="I11" s="40">
        <v>20</v>
      </c>
      <c r="J11" s="40"/>
      <c r="K11" s="40"/>
    </row>
    <row r="12" spans="1:11">
      <c r="A12" s="39"/>
      <c r="B12" s="39"/>
      <c r="C12" s="39" t="s">
        <v>38</v>
      </c>
      <c r="D12" s="39" t="s">
        <v>183</v>
      </c>
      <c r="E12" s="40"/>
      <c r="F12" s="40">
        <v>30</v>
      </c>
      <c r="G12" s="142" t="s">
        <v>37</v>
      </c>
      <c r="H12" s="142" t="s">
        <v>37</v>
      </c>
      <c r="I12" s="40">
        <v>30</v>
      </c>
      <c r="J12" s="40"/>
      <c r="K12" s="40"/>
    </row>
    <row r="13" ht="25.5" spans="1:11">
      <c r="A13" s="39"/>
      <c r="B13" s="39" t="s">
        <v>43</v>
      </c>
      <c r="C13" s="39" t="s">
        <v>48</v>
      </c>
      <c r="D13" s="39" t="s">
        <v>108</v>
      </c>
      <c r="E13" s="40"/>
      <c r="F13" s="40">
        <v>30</v>
      </c>
      <c r="G13" s="142" t="s">
        <v>1876</v>
      </c>
      <c r="H13" s="142" t="s">
        <v>1876</v>
      </c>
      <c r="I13" s="40">
        <v>30</v>
      </c>
      <c r="J13" s="40"/>
      <c r="K13" s="40"/>
    </row>
    <row r="14" ht="24" spans="1:11">
      <c r="A14" s="39"/>
      <c r="B14" s="21" t="s">
        <v>51</v>
      </c>
      <c r="C14" s="21" t="s">
        <v>52</v>
      </c>
      <c r="D14" s="39" t="s">
        <v>150</v>
      </c>
      <c r="E14" s="40"/>
      <c r="F14" s="40">
        <v>10</v>
      </c>
      <c r="G14" s="142" t="s">
        <v>69</v>
      </c>
      <c r="H14" s="142" t="s">
        <v>69</v>
      </c>
      <c r="I14" s="40">
        <v>10</v>
      </c>
      <c r="J14" s="40"/>
      <c r="K14" s="40"/>
    </row>
    <row r="15" spans="1:11">
      <c r="A15" s="21" t="s">
        <v>55</v>
      </c>
      <c r="B15" s="21"/>
      <c r="C15" s="21"/>
      <c r="D15" s="21"/>
      <c r="E15" s="21"/>
      <c r="F15" s="21">
        <v>100</v>
      </c>
      <c r="G15" s="129"/>
      <c r="H15" s="127"/>
      <c r="I15" s="21">
        <v>100</v>
      </c>
      <c r="J15" s="40"/>
      <c r="K15" s="40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1:B12"/>
    <mergeCell ref="A4:C7"/>
  </mergeCells>
  <pageMargins left="0.75" right="0.75" top="1" bottom="1" header="0.5" footer="0.5"/>
  <headerFooter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2" workbookViewId="0">
      <selection activeCell="M12" sqref="M12"/>
    </sheetView>
  </sheetViews>
  <sheetFormatPr defaultColWidth="9" defaultRowHeight="13.5"/>
  <cols>
    <col min="5" max="5" width="24.2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>
      <c r="A3" s="50" t="s">
        <v>301</v>
      </c>
      <c r="B3" s="50"/>
      <c r="C3" s="50"/>
      <c r="D3" s="50" t="s">
        <v>1877</v>
      </c>
      <c r="E3" s="50"/>
      <c r="F3" s="133" t="s">
        <v>303</v>
      </c>
      <c r="G3" s="133"/>
      <c r="H3" s="143" t="s">
        <v>1878</v>
      </c>
      <c r="I3" s="162"/>
      <c r="J3" s="144"/>
    </row>
    <row r="4" spans="1:10">
      <c r="A4" s="50" t="s">
        <v>305</v>
      </c>
      <c r="B4" s="50"/>
      <c r="C4" s="50"/>
      <c r="D4" s="50" t="s">
        <v>129</v>
      </c>
      <c r="E4" s="50"/>
      <c r="F4" s="133" t="s">
        <v>7</v>
      </c>
      <c r="G4" s="133"/>
      <c r="H4" s="160" t="s">
        <v>1879</v>
      </c>
      <c r="I4" s="163"/>
      <c r="J4" s="164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2</v>
      </c>
      <c r="F6" s="51">
        <v>2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2</v>
      </c>
      <c r="F7" s="51">
        <v>2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51">
        <v>0</v>
      </c>
      <c r="G8" s="52"/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1885</v>
      </c>
      <c r="C10" s="139"/>
      <c r="D10" s="139"/>
      <c r="E10" s="139"/>
      <c r="F10" s="138" t="s">
        <v>1885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24" spans="1:10">
      <c r="A12" s="140"/>
      <c r="B12" s="141" t="s">
        <v>31</v>
      </c>
      <c r="C12" s="50" t="s">
        <v>32</v>
      </c>
      <c r="D12" s="153" t="s">
        <v>1887</v>
      </c>
      <c r="E12" s="134">
        <v>5</v>
      </c>
      <c r="F12" s="142" t="s">
        <v>1888</v>
      </c>
      <c r="G12" s="143" t="s">
        <v>1888</v>
      </c>
      <c r="H12" s="144"/>
      <c r="I12" s="147">
        <v>5</v>
      </c>
      <c r="J12" s="50"/>
    </row>
    <row r="13" ht="36" spans="1:10">
      <c r="A13" s="140"/>
      <c r="B13" s="145"/>
      <c r="C13" s="147" t="s">
        <v>328</v>
      </c>
      <c r="D13" s="157" t="s">
        <v>470</v>
      </c>
      <c r="E13" s="134">
        <v>20</v>
      </c>
      <c r="F13" s="142" t="s">
        <v>140</v>
      </c>
      <c r="G13" s="143" t="s">
        <v>140</v>
      </c>
      <c r="H13" s="144"/>
      <c r="I13" s="147">
        <v>20</v>
      </c>
      <c r="J13" s="50"/>
    </row>
    <row r="14" ht="24" spans="1:10">
      <c r="A14" s="140"/>
      <c r="B14" s="145"/>
      <c r="C14" s="147"/>
      <c r="D14" s="157" t="s">
        <v>471</v>
      </c>
      <c r="E14" s="134">
        <v>5</v>
      </c>
      <c r="F14" s="142" t="s">
        <v>80</v>
      </c>
      <c r="G14" s="143" t="s">
        <v>80</v>
      </c>
      <c r="H14" s="144"/>
      <c r="I14" s="147">
        <v>5</v>
      </c>
      <c r="J14" s="50"/>
    </row>
    <row r="15" ht="36" spans="1:10">
      <c r="A15" s="140"/>
      <c r="B15" s="145"/>
      <c r="C15" s="147"/>
      <c r="D15" s="157" t="s">
        <v>1889</v>
      </c>
      <c r="E15" s="134">
        <v>10</v>
      </c>
      <c r="F15" s="142" t="s">
        <v>1890</v>
      </c>
      <c r="G15" s="143" t="s">
        <v>1890</v>
      </c>
      <c r="H15" s="144"/>
      <c r="I15" s="147">
        <v>10</v>
      </c>
      <c r="J15" s="50"/>
    </row>
    <row r="16" ht="27" spans="1:10">
      <c r="A16" s="140"/>
      <c r="B16" s="146"/>
      <c r="C16" s="147" t="s">
        <v>38</v>
      </c>
      <c r="D16" s="148" t="s">
        <v>183</v>
      </c>
      <c r="E16" s="148">
        <v>10</v>
      </c>
      <c r="F16" s="149" t="s">
        <v>37</v>
      </c>
      <c r="G16" s="100">
        <v>1</v>
      </c>
      <c r="H16" s="96"/>
      <c r="I16" s="148">
        <v>10</v>
      </c>
      <c r="J16" s="50"/>
    </row>
    <row r="17" ht="67.5" spans="1:10">
      <c r="A17" s="140"/>
      <c r="B17" s="145" t="s">
        <v>1891</v>
      </c>
      <c r="C17" s="145" t="s">
        <v>853</v>
      </c>
      <c r="D17" s="161" t="s">
        <v>1892</v>
      </c>
      <c r="E17" s="142">
        <v>10</v>
      </c>
      <c r="F17" s="142" t="s">
        <v>1893</v>
      </c>
      <c r="G17" s="100" t="s">
        <v>1893</v>
      </c>
      <c r="H17" s="96"/>
      <c r="I17" s="148">
        <v>10</v>
      </c>
      <c r="J17" s="50"/>
    </row>
    <row r="18" ht="40.5" spans="1:10">
      <c r="A18" s="140"/>
      <c r="B18" s="146"/>
      <c r="C18" s="146"/>
      <c r="D18" s="161" t="s">
        <v>1894</v>
      </c>
      <c r="E18" s="142">
        <v>20</v>
      </c>
      <c r="F18" s="142" t="s">
        <v>1895</v>
      </c>
      <c r="G18" s="100" t="s">
        <v>1895</v>
      </c>
      <c r="H18" s="96"/>
      <c r="I18" s="148">
        <v>20</v>
      </c>
      <c r="J18" s="50"/>
    </row>
    <row r="19" ht="54" spans="1:10">
      <c r="A19" s="140"/>
      <c r="B19" s="50" t="s">
        <v>51</v>
      </c>
      <c r="C19" s="147" t="s">
        <v>52</v>
      </c>
      <c r="D19" s="96" t="s">
        <v>150</v>
      </c>
      <c r="E19" s="96">
        <v>10</v>
      </c>
      <c r="F19" s="148" t="s">
        <v>54</v>
      </c>
      <c r="G19" s="100">
        <v>0.99</v>
      </c>
      <c r="H19" s="96"/>
      <c r="I19" s="96">
        <v>10</v>
      </c>
      <c r="J19" s="50"/>
    </row>
    <row r="20" spans="1:10">
      <c r="A20" s="55" t="s">
        <v>55</v>
      </c>
      <c r="B20" s="55"/>
      <c r="C20" s="55"/>
      <c r="D20" s="55"/>
      <c r="E20" s="150">
        <v>100</v>
      </c>
      <c r="F20" s="151"/>
      <c r="G20" s="150"/>
      <c r="H20" s="150"/>
      <c r="I20" s="150">
        <v>100</v>
      </c>
      <c r="J20" s="151"/>
    </row>
  </sheetData>
  <mergeCells count="36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20:D20"/>
    <mergeCell ref="G20:H20"/>
    <mergeCell ref="A9:A10"/>
    <mergeCell ref="A11:A19"/>
    <mergeCell ref="B12:B16"/>
    <mergeCell ref="B17:B18"/>
    <mergeCell ref="C13:C15"/>
    <mergeCell ref="C17:C18"/>
    <mergeCell ref="A5:C8"/>
  </mergeCells>
  <pageMargins left="0.75" right="0.75" top="1" bottom="1" header="0.5" footer="0.5"/>
  <headerFooter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N17" sqref="N17"/>
    </sheetView>
  </sheetViews>
  <sheetFormatPr defaultColWidth="9" defaultRowHeight="13.5"/>
  <cols>
    <col min="5" max="5" width="22.12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ht="29" customHeight="1" spans="1:10">
      <c r="A3" s="50" t="s">
        <v>301</v>
      </c>
      <c r="B3" s="50"/>
      <c r="C3" s="50"/>
      <c r="D3" s="142" t="s">
        <v>1896</v>
      </c>
      <c r="E3" s="142"/>
      <c r="F3" s="133" t="s">
        <v>303</v>
      </c>
      <c r="G3" s="133"/>
      <c r="H3" s="133" t="s">
        <v>1878</v>
      </c>
      <c r="I3" s="133"/>
      <c r="J3" s="133"/>
    </row>
    <row r="4" spans="1:10">
      <c r="A4" s="50" t="s">
        <v>305</v>
      </c>
      <c r="B4" s="50"/>
      <c r="C4" s="50"/>
      <c r="D4" s="50" t="s">
        <v>767</v>
      </c>
      <c r="E4" s="50"/>
      <c r="F4" s="133" t="s">
        <v>7</v>
      </c>
      <c r="G4" s="133"/>
      <c r="H4" s="133" t="s">
        <v>1879</v>
      </c>
      <c r="I4" s="133"/>
      <c r="J4" s="133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6.5</v>
      </c>
      <c r="F6" s="51">
        <v>6.5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6.5</v>
      </c>
      <c r="F7" s="51">
        <v>6.5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51">
        <v>0</v>
      </c>
      <c r="G8" s="52"/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1897</v>
      </c>
      <c r="C10" s="139"/>
      <c r="D10" s="139"/>
      <c r="E10" s="139"/>
      <c r="F10" s="138" t="s">
        <v>1897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36" spans="1:10">
      <c r="A12" s="140"/>
      <c r="B12" s="141" t="s">
        <v>1898</v>
      </c>
      <c r="C12" s="50" t="s">
        <v>32</v>
      </c>
      <c r="D12" s="153" t="s">
        <v>1899</v>
      </c>
      <c r="E12" s="142">
        <v>5</v>
      </c>
      <c r="F12" s="142" t="s">
        <v>1900</v>
      </c>
      <c r="G12" s="143" t="s">
        <v>1900</v>
      </c>
      <c r="H12" s="144"/>
      <c r="I12" s="142">
        <v>5</v>
      </c>
      <c r="J12" s="50"/>
    </row>
    <row r="13" ht="36" spans="1:10">
      <c r="A13" s="140"/>
      <c r="B13" s="145"/>
      <c r="C13" s="50"/>
      <c r="D13" s="153" t="s">
        <v>476</v>
      </c>
      <c r="E13" s="142">
        <v>10</v>
      </c>
      <c r="F13" s="142" t="s">
        <v>1901</v>
      </c>
      <c r="G13" s="143" t="s">
        <v>1901</v>
      </c>
      <c r="H13" s="144"/>
      <c r="I13" s="142">
        <v>10</v>
      </c>
      <c r="J13" s="50"/>
    </row>
    <row r="14" ht="36" spans="1:10">
      <c r="A14" s="140"/>
      <c r="B14" s="145"/>
      <c r="C14" s="147" t="s">
        <v>328</v>
      </c>
      <c r="D14" s="154" t="s">
        <v>470</v>
      </c>
      <c r="E14" s="142">
        <v>10</v>
      </c>
      <c r="F14" s="142" t="s">
        <v>140</v>
      </c>
      <c r="G14" s="143" t="s">
        <v>140</v>
      </c>
      <c r="H14" s="144"/>
      <c r="I14" s="142">
        <v>10</v>
      </c>
      <c r="J14" s="50"/>
    </row>
    <row r="15" ht="24" spans="1:10">
      <c r="A15" s="140"/>
      <c r="B15" s="145"/>
      <c r="C15" s="147"/>
      <c r="D15" s="154" t="s">
        <v>471</v>
      </c>
      <c r="E15" s="142">
        <v>5</v>
      </c>
      <c r="F15" s="142" t="s">
        <v>80</v>
      </c>
      <c r="G15" s="143" t="s">
        <v>80</v>
      </c>
      <c r="H15" s="144"/>
      <c r="I15" s="142">
        <v>5</v>
      </c>
      <c r="J15" s="50"/>
    </row>
    <row r="16" ht="36" spans="1:10">
      <c r="A16" s="140"/>
      <c r="B16" s="145"/>
      <c r="C16" s="147"/>
      <c r="D16" s="154" t="s">
        <v>472</v>
      </c>
      <c r="E16" s="142">
        <v>10</v>
      </c>
      <c r="F16" s="142" t="s">
        <v>80</v>
      </c>
      <c r="G16" s="143" t="s">
        <v>80</v>
      </c>
      <c r="H16" s="144"/>
      <c r="I16" s="142">
        <v>10</v>
      </c>
      <c r="J16" s="50"/>
    </row>
    <row r="17" ht="27" spans="1:10">
      <c r="A17" s="140"/>
      <c r="B17" s="146"/>
      <c r="C17" s="147" t="s">
        <v>38</v>
      </c>
      <c r="D17" s="148" t="s">
        <v>183</v>
      </c>
      <c r="E17" s="148">
        <v>10</v>
      </c>
      <c r="F17" s="155">
        <v>1</v>
      </c>
      <c r="G17" s="156">
        <v>1</v>
      </c>
      <c r="H17" s="144"/>
      <c r="I17" s="148">
        <v>10</v>
      </c>
      <c r="J17" s="50"/>
    </row>
    <row r="18" ht="24" spans="1:10">
      <c r="A18" s="140"/>
      <c r="B18" s="145" t="s">
        <v>1891</v>
      </c>
      <c r="C18" s="145" t="s">
        <v>857</v>
      </c>
      <c r="D18" s="157" t="s">
        <v>1902</v>
      </c>
      <c r="E18" s="142">
        <v>10</v>
      </c>
      <c r="F18" s="142" t="s">
        <v>1903</v>
      </c>
      <c r="G18" s="143" t="s">
        <v>1903</v>
      </c>
      <c r="H18" s="144"/>
      <c r="I18" s="142">
        <v>10</v>
      </c>
      <c r="J18" s="50"/>
    </row>
    <row r="19" ht="36" spans="1:10">
      <c r="A19" s="140"/>
      <c r="B19" s="146"/>
      <c r="C19" s="146"/>
      <c r="D19" s="158" t="s">
        <v>1904</v>
      </c>
      <c r="E19" s="159">
        <v>20</v>
      </c>
      <c r="F19" s="159" t="s">
        <v>1905</v>
      </c>
      <c r="G19" s="143" t="s">
        <v>1905</v>
      </c>
      <c r="H19" s="144"/>
      <c r="I19" s="159">
        <v>20</v>
      </c>
      <c r="J19" s="50"/>
    </row>
    <row r="20" ht="54" spans="1:10">
      <c r="A20" s="140"/>
      <c r="B20" s="50" t="s">
        <v>51</v>
      </c>
      <c r="C20" s="147" t="s">
        <v>52</v>
      </c>
      <c r="D20" s="96" t="s">
        <v>150</v>
      </c>
      <c r="E20" s="96">
        <v>10</v>
      </c>
      <c r="F20" s="148" t="s">
        <v>54</v>
      </c>
      <c r="G20" s="100">
        <v>0.99</v>
      </c>
      <c r="H20" s="96"/>
      <c r="I20" s="96">
        <v>10</v>
      </c>
      <c r="J20" s="50"/>
    </row>
    <row r="21" spans="1:10">
      <c r="A21" s="55" t="s">
        <v>55</v>
      </c>
      <c r="B21" s="55"/>
      <c r="C21" s="55"/>
      <c r="D21" s="55"/>
      <c r="E21" s="150">
        <v>100</v>
      </c>
      <c r="F21" s="151"/>
      <c r="G21" s="150"/>
      <c r="H21" s="150"/>
      <c r="I21" s="150">
        <v>100</v>
      </c>
      <c r="J21" s="151"/>
    </row>
  </sheetData>
  <mergeCells count="38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1:D21"/>
    <mergeCell ref="G21:H21"/>
    <mergeCell ref="A9:A10"/>
    <mergeCell ref="A11:A20"/>
    <mergeCell ref="B12:B17"/>
    <mergeCell ref="B18:B19"/>
    <mergeCell ref="C12:C13"/>
    <mergeCell ref="C14:C16"/>
    <mergeCell ref="C18:C19"/>
    <mergeCell ref="A5:C8"/>
  </mergeCells>
  <pageMargins left="0.75" right="0.75" top="1" bottom="1" header="0.5" footer="0.5"/>
  <headerFooter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N10" sqref="N10"/>
    </sheetView>
  </sheetViews>
  <sheetFormatPr defaultColWidth="9" defaultRowHeight="13.5"/>
  <cols>
    <col min="5" max="5" width="16.62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ht="35" customHeight="1" spans="1:10">
      <c r="A3" s="50" t="s">
        <v>301</v>
      </c>
      <c r="B3" s="50"/>
      <c r="C3" s="50"/>
      <c r="D3" s="50" t="s">
        <v>1906</v>
      </c>
      <c r="E3" s="50"/>
      <c r="F3" s="133" t="s">
        <v>303</v>
      </c>
      <c r="G3" s="133"/>
      <c r="H3" s="53" t="s">
        <v>1907</v>
      </c>
      <c r="I3" s="68"/>
      <c r="J3" s="69"/>
    </row>
    <row r="4" spans="1:10">
      <c r="A4" s="50" t="s">
        <v>305</v>
      </c>
      <c r="B4" s="50"/>
      <c r="C4" s="50"/>
      <c r="D4" s="142" t="s">
        <v>1859</v>
      </c>
      <c r="E4" s="142"/>
      <c r="F4" s="133" t="s">
        <v>7</v>
      </c>
      <c r="G4" s="133"/>
      <c r="H4" s="53" t="s">
        <v>1908</v>
      </c>
      <c r="I4" s="68"/>
      <c r="J4" s="69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100</v>
      </c>
      <c r="F6" s="51">
        <v>100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100</v>
      </c>
      <c r="F7" s="51">
        <v>100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51">
        <v>0</v>
      </c>
      <c r="G8" s="52"/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1909</v>
      </c>
      <c r="C10" s="139"/>
      <c r="D10" s="139"/>
      <c r="E10" s="139"/>
      <c r="F10" s="138" t="s">
        <v>1909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45" customHeight="1" spans="1:10">
      <c r="A12" s="140"/>
      <c r="B12" s="141" t="s">
        <v>1526</v>
      </c>
      <c r="C12" s="50" t="s">
        <v>32</v>
      </c>
      <c r="D12" s="153" t="s">
        <v>1910</v>
      </c>
      <c r="E12" s="123">
        <v>50</v>
      </c>
      <c r="F12" s="123" t="s">
        <v>243</v>
      </c>
      <c r="G12" s="143" t="s">
        <v>243</v>
      </c>
      <c r="H12" s="144"/>
      <c r="I12" s="123">
        <v>50</v>
      </c>
      <c r="J12" s="50"/>
    </row>
    <row r="13" ht="39" customHeight="1" spans="1:10">
      <c r="A13" s="140"/>
      <c r="B13" s="146"/>
      <c r="C13" s="147" t="s">
        <v>38</v>
      </c>
      <c r="D13" s="148" t="s">
        <v>183</v>
      </c>
      <c r="E13" s="148">
        <v>10</v>
      </c>
      <c r="F13" s="149" t="s">
        <v>37</v>
      </c>
      <c r="G13" s="100">
        <v>1</v>
      </c>
      <c r="H13" s="96"/>
      <c r="I13" s="148">
        <v>10</v>
      </c>
      <c r="J13" s="50"/>
    </row>
    <row r="14" ht="54" spans="1:10">
      <c r="A14" s="140"/>
      <c r="B14" s="50" t="s">
        <v>1911</v>
      </c>
      <c r="C14" s="147" t="s">
        <v>52</v>
      </c>
      <c r="D14" s="96" t="s">
        <v>150</v>
      </c>
      <c r="E14" s="96">
        <v>30</v>
      </c>
      <c r="F14" s="148" t="s">
        <v>54</v>
      </c>
      <c r="G14" s="100">
        <v>0.99</v>
      </c>
      <c r="H14" s="96"/>
      <c r="I14" s="96">
        <v>30</v>
      </c>
      <c r="J14" s="50"/>
    </row>
    <row r="15" ht="43" customHeight="1" spans="1:10">
      <c r="A15" s="55" t="s">
        <v>55</v>
      </c>
      <c r="B15" s="55"/>
      <c r="C15" s="55"/>
      <c r="D15" s="55"/>
      <c r="E15" s="150">
        <v>100</v>
      </c>
      <c r="F15" s="151"/>
      <c r="G15" s="150"/>
      <c r="H15" s="150"/>
      <c r="I15" s="150">
        <v>100</v>
      </c>
      <c r="J15" s="151"/>
    </row>
  </sheetData>
  <mergeCells count="28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A15:D15"/>
    <mergeCell ref="G15:H15"/>
    <mergeCell ref="A9:A10"/>
    <mergeCell ref="A11:A14"/>
    <mergeCell ref="B12:B13"/>
    <mergeCell ref="A5:C8"/>
  </mergeCells>
  <pageMargins left="0.75" right="0.75" top="1" bottom="1" header="0.5" footer="0.5"/>
  <headerFooter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M17" sqref="M17"/>
    </sheetView>
  </sheetViews>
  <sheetFormatPr defaultColWidth="9" defaultRowHeight="13.5"/>
  <cols>
    <col min="5" max="5" width="18.2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ht="33" customHeight="1" spans="1:10">
      <c r="A3" s="50" t="s">
        <v>301</v>
      </c>
      <c r="B3" s="50"/>
      <c r="C3" s="50"/>
      <c r="D3" s="50" t="s">
        <v>1912</v>
      </c>
      <c r="E3" s="50"/>
      <c r="F3" s="133" t="s">
        <v>303</v>
      </c>
      <c r="G3" s="133"/>
      <c r="H3" s="133" t="s">
        <v>1907</v>
      </c>
      <c r="I3" s="133"/>
      <c r="J3" s="133"/>
    </row>
    <row r="4" spans="1:10">
      <c r="A4" s="50" t="s">
        <v>305</v>
      </c>
      <c r="B4" s="50"/>
      <c r="C4" s="50"/>
      <c r="D4" s="50" t="s">
        <v>129</v>
      </c>
      <c r="E4" s="50"/>
      <c r="F4" s="133" t="s">
        <v>7</v>
      </c>
      <c r="G4" s="133"/>
      <c r="H4" s="133" t="s">
        <v>1908</v>
      </c>
      <c r="I4" s="133"/>
      <c r="J4" s="133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30</v>
      </c>
      <c r="F6" s="51">
        <v>30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30</v>
      </c>
      <c r="F7" s="51">
        <v>30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51">
        <v>0</v>
      </c>
      <c r="G8" s="52"/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1913</v>
      </c>
      <c r="C10" s="139"/>
      <c r="D10" s="139"/>
      <c r="E10" s="139"/>
      <c r="F10" s="138" t="s">
        <v>1913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27" spans="1:10">
      <c r="A12" s="140"/>
      <c r="B12" s="147" t="s">
        <v>31</v>
      </c>
      <c r="C12" s="147" t="s">
        <v>38</v>
      </c>
      <c r="D12" s="148" t="s">
        <v>183</v>
      </c>
      <c r="E12" s="148">
        <v>50</v>
      </c>
      <c r="F12" s="149" t="s">
        <v>37</v>
      </c>
      <c r="G12" s="100">
        <v>1</v>
      </c>
      <c r="H12" s="96"/>
      <c r="I12" s="148">
        <v>50</v>
      </c>
      <c r="J12" s="50"/>
    </row>
    <row r="13" ht="48" spans="1:10">
      <c r="A13" s="140"/>
      <c r="B13" s="145" t="s">
        <v>1891</v>
      </c>
      <c r="C13" s="145" t="s">
        <v>853</v>
      </c>
      <c r="D13" s="157" t="s">
        <v>1892</v>
      </c>
      <c r="E13" s="142">
        <v>10</v>
      </c>
      <c r="F13" s="142" t="s">
        <v>855</v>
      </c>
      <c r="G13" s="100" t="s">
        <v>855</v>
      </c>
      <c r="H13" s="96"/>
      <c r="I13" s="142">
        <v>10</v>
      </c>
      <c r="J13" s="50"/>
    </row>
    <row r="14" ht="24" spans="1:10">
      <c r="A14" s="140"/>
      <c r="B14" s="146"/>
      <c r="C14" s="146"/>
      <c r="D14" s="157" t="s">
        <v>1914</v>
      </c>
      <c r="E14" s="142">
        <v>20</v>
      </c>
      <c r="F14" s="142" t="s">
        <v>875</v>
      </c>
      <c r="G14" s="100" t="s">
        <v>875</v>
      </c>
      <c r="H14" s="96"/>
      <c r="I14" s="142">
        <v>20</v>
      </c>
      <c r="J14" s="50"/>
    </row>
    <row r="15" ht="54" spans="1:10">
      <c r="A15" s="140"/>
      <c r="B15" s="50" t="s">
        <v>51</v>
      </c>
      <c r="C15" s="147" t="s">
        <v>52</v>
      </c>
      <c r="D15" s="96" t="s">
        <v>150</v>
      </c>
      <c r="E15" s="96">
        <v>10</v>
      </c>
      <c r="F15" s="148" t="s">
        <v>54</v>
      </c>
      <c r="G15" s="100" t="s">
        <v>54</v>
      </c>
      <c r="H15" s="96"/>
      <c r="I15" s="96">
        <v>10</v>
      </c>
      <c r="J15" s="50"/>
    </row>
    <row r="16" spans="1:10">
      <c r="A16" s="55" t="s">
        <v>55</v>
      </c>
      <c r="B16" s="55"/>
      <c r="C16" s="55"/>
      <c r="D16" s="55"/>
      <c r="E16" s="150">
        <v>100</v>
      </c>
      <c r="F16" s="151"/>
      <c r="G16" s="150"/>
      <c r="H16" s="150"/>
      <c r="I16" s="150">
        <v>100</v>
      </c>
      <c r="J16" s="151"/>
    </row>
  </sheetData>
  <mergeCells count="30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A16:D16"/>
    <mergeCell ref="G16:H16"/>
    <mergeCell ref="A9:A10"/>
    <mergeCell ref="A11:A15"/>
    <mergeCell ref="B13:B14"/>
    <mergeCell ref="C13:C14"/>
    <mergeCell ref="A5:C8"/>
  </mergeCells>
  <pageMargins left="0.75" right="0.75" top="1" bottom="1" header="0.5" footer="0.5"/>
  <headerFooter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M15" sqref="M15"/>
    </sheetView>
  </sheetViews>
  <sheetFormatPr defaultColWidth="9" defaultRowHeight="13.5"/>
  <cols>
    <col min="5" max="5" width="16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ht="27" customHeight="1" spans="1:10">
      <c r="A3" s="50" t="s">
        <v>301</v>
      </c>
      <c r="B3" s="50"/>
      <c r="C3" s="50"/>
      <c r="D3" s="142" t="s">
        <v>1915</v>
      </c>
      <c r="E3" s="142"/>
      <c r="F3" s="133" t="s">
        <v>303</v>
      </c>
      <c r="G3" s="133"/>
      <c r="H3" s="133" t="s">
        <v>1907</v>
      </c>
      <c r="I3" s="133"/>
      <c r="J3" s="133"/>
    </row>
    <row r="4" spans="1:10">
      <c r="A4" s="50" t="s">
        <v>305</v>
      </c>
      <c r="B4" s="50"/>
      <c r="C4" s="50"/>
      <c r="D4" s="50" t="s">
        <v>767</v>
      </c>
      <c r="E4" s="50"/>
      <c r="F4" s="133" t="s">
        <v>7</v>
      </c>
      <c r="G4" s="133"/>
      <c r="H4" s="133" t="s">
        <v>1908</v>
      </c>
      <c r="I4" s="133"/>
      <c r="J4" s="133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7.5</v>
      </c>
      <c r="F6" s="51">
        <v>7.5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7.5</v>
      </c>
      <c r="F7" s="51">
        <v>7.5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51">
        <v>0</v>
      </c>
      <c r="G8" s="52"/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1916</v>
      </c>
      <c r="C10" s="139"/>
      <c r="D10" s="139"/>
      <c r="E10" s="139"/>
      <c r="F10" s="138" t="s">
        <v>1916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36" spans="1:10">
      <c r="A12" s="140"/>
      <c r="B12" s="141" t="s">
        <v>31</v>
      </c>
      <c r="C12" s="50" t="s">
        <v>32</v>
      </c>
      <c r="D12" s="153" t="s">
        <v>1899</v>
      </c>
      <c r="E12" s="142">
        <v>5</v>
      </c>
      <c r="F12" s="142" t="s">
        <v>1917</v>
      </c>
      <c r="G12" s="143" t="s">
        <v>1917</v>
      </c>
      <c r="H12" s="144"/>
      <c r="I12" s="142">
        <v>5</v>
      </c>
      <c r="J12" s="50"/>
    </row>
    <row r="13" ht="36" spans="1:10">
      <c r="A13" s="140"/>
      <c r="B13" s="145"/>
      <c r="C13" s="50"/>
      <c r="D13" s="153" t="s">
        <v>476</v>
      </c>
      <c r="E13" s="142">
        <v>10</v>
      </c>
      <c r="F13" s="142" t="s">
        <v>1918</v>
      </c>
      <c r="G13" s="143" t="s">
        <v>1918</v>
      </c>
      <c r="H13" s="144"/>
      <c r="I13" s="142">
        <v>10</v>
      </c>
      <c r="J13" s="50"/>
    </row>
    <row r="14" ht="36" spans="1:10">
      <c r="A14" s="140"/>
      <c r="B14" s="145"/>
      <c r="C14" s="147" t="s">
        <v>328</v>
      </c>
      <c r="D14" s="154" t="s">
        <v>470</v>
      </c>
      <c r="E14" s="142">
        <v>10</v>
      </c>
      <c r="F14" s="142" t="s">
        <v>140</v>
      </c>
      <c r="G14" s="143" t="s">
        <v>140</v>
      </c>
      <c r="H14" s="144"/>
      <c r="I14" s="142">
        <v>10</v>
      </c>
      <c r="J14" s="50"/>
    </row>
    <row r="15" ht="24" spans="1:10">
      <c r="A15" s="140"/>
      <c r="B15" s="145"/>
      <c r="C15" s="147"/>
      <c r="D15" s="154" t="s">
        <v>471</v>
      </c>
      <c r="E15" s="142">
        <v>5</v>
      </c>
      <c r="F15" s="142" t="s">
        <v>80</v>
      </c>
      <c r="G15" s="143" t="s">
        <v>80</v>
      </c>
      <c r="H15" s="144"/>
      <c r="I15" s="142">
        <v>5</v>
      </c>
      <c r="J15" s="50"/>
    </row>
    <row r="16" ht="36" spans="1:10">
      <c r="A16" s="140"/>
      <c r="B16" s="145"/>
      <c r="C16" s="147"/>
      <c r="D16" s="154" t="s">
        <v>472</v>
      </c>
      <c r="E16" s="142">
        <v>10</v>
      </c>
      <c r="F16" s="142" t="s">
        <v>80</v>
      </c>
      <c r="G16" s="143" t="s">
        <v>80</v>
      </c>
      <c r="H16" s="144"/>
      <c r="I16" s="142">
        <v>10</v>
      </c>
      <c r="J16" s="50"/>
    </row>
    <row r="17" ht="27" spans="1:10">
      <c r="A17" s="140"/>
      <c r="B17" s="146"/>
      <c r="C17" s="147" t="s">
        <v>38</v>
      </c>
      <c r="D17" s="148" t="s">
        <v>183</v>
      </c>
      <c r="E17" s="148">
        <v>10</v>
      </c>
      <c r="F17" s="155">
        <v>1</v>
      </c>
      <c r="G17" s="156">
        <v>1</v>
      </c>
      <c r="H17" s="144"/>
      <c r="I17" s="148">
        <v>10</v>
      </c>
      <c r="J17" s="50"/>
    </row>
    <row r="18" ht="24" spans="1:10">
      <c r="A18" s="140"/>
      <c r="B18" s="145" t="s">
        <v>1891</v>
      </c>
      <c r="C18" s="145" t="s">
        <v>857</v>
      </c>
      <c r="D18" s="157" t="s">
        <v>1902</v>
      </c>
      <c r="E18" s="142">
        <v>10</v>
      </c>
      <c r="F18" s="142" t="s">
        <v>1919</v>
      </c>
      <c r="G18" s="143" t="s">
        <v>1919</v>
      </c>
      <c r="H18" s="144"/>
      <c r="I18" s="142">
        <v>10</v>
      </c>
      <c r="J18" s="50"/>
    </row>
    <row r="19" ht="36" spans="1:10">
      <c r="A19" s="140"/>
      <c r="B19" s="146"/>
      <c r="C19" s="146"/>
      <c r="D19" s="158" t="s">
        <v>1904</v>
      </c>
      <c r="E19" s="159">
        <v>20</v>
      </c>
      <c r="F19" s="159" t="s">
        <v>484</v>
      </c>
      <c r="G19" s="143" t="s">
        <v>484</v>
      </c>
      <c r="H19" s="144"/>
      <c r="I19" s="159">
        <v>20</v>
      </c>
      <c r="J19" s="50"/>
    </row>
    <row r="20" ht="54" spans="1:10">
      <c r="A20" s="140"/>
      <c r="B20" s="50" t="s">
        <v>51</v>
      </c>
      <c r="C20" s="147" t="s">
        <v>52</v>
      </c>
      <c r="D20" s="96" t="s">
        <v>150</v>
      </c>
      <c r="E20" s="96">
        <v>10</v>
      </c>
      <c r="F20" s="148" t="s">
        <v>54</v>
      </c>
      <c r="G20" s="100">
        <v>0.99</v>
      </c>
      <c r="H20" s="96"/>
      <c r="I20" s="96">
        <v>10</v>
      </c>
      <c r="J20" s="50"/>
    </row>
    <row r="21" spans="1:10">
      <c r="A21" s="55" t="s">
        <v>55</v>
      </c>
      <c r="B21" s="55"/>
      <c r="C21" s="55"/>
      <c r="D21" s="55"/>
      <c r="E21" s="150">
        <v>100</v>
      </c>
      <c r="F21" s="151"/>
      <c r="G21" s="150"/>
      <c r="H21" s="150"/>
      <c r="I21" s="150">
        <v>100</v>
      </c>
      <c r="J21" s="151"/>
    </row>
  </sheetData>
  <mergeCells count="38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1:D21"/>
    <mergeCell ref="G21:H21"/>
    <mergeCell ref="A9:A10"/>
    <mergeCell ref="A11:A20"/>
    <mergeCell ref="B12:B17"/>
    <mergeCell ref="B18:B19"/>
    <mergeCell ref="C12:C13"/>
    <mergeCell ref="C14:C16"/>
    <mergeCell ref="C18:C19"/>
    <mergeCell ref="A5:C8"/>
  </mergeCells>
  <pageMargins left="0.75" right="0.75" top="1" bottom="1" header="0.5" footer="0.5"/>
  <headerFooter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N28" sqref="N2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1920</v>
      </c>
      <c r="E2" s="40"/>
      <c r="F2" s="40"/>
      <c r="G2" s="39" t="s">
        <v>3</v>
      </c>
      <c r="H2" s="39"/>
      <c r="I2" s="39" t="s">
        <v>1921</v>
      </c>
      <c r="J2" s="40"/>
      <c r="K2" s="40"/>
    </row>
    <row r="3" spans="1:11">
      <c r="A3" s="39" t="s">
        <v>5</v>
      </c>
      <c r="B3" s="39"/>
      <c r="C3" s="39"/>
      <c r="D3" s="39" t="s">
        <v>129</v>
      </c>
      <c r="E3" s="40"/>
      <c r="F3" s="40"/>
      <c r="G3" s="39" t="s">
        <v>7</v>
      </c>
      <c r="H3" s="39"/>
      <c r="I3" s="39" t="s">
        <v>1908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95.9</v>
      </c>
      <c r="F5" s="40"/>
      <c r="G5" s="40">
        <v>95.9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95.9</v>
      </c>
      <c r="F6" s="40"/>
      <c r="G6" s="40">
        <v>95.9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1922</v>
      </c>
      <c r="C9" s="40"/>
      <c r="D9" s="40"/>
      <c r="E9" s="40"/>
      <c r="F9" s="40"/>
      <c r="G9" s="39" t="s">
        <v>1922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71" t="s">
        <v>1658</v>
      </c>
      <c r="E11" s="172"/>
      <c r="F11" s="40">
        <v>10</v>
      </c>
      <c r="G11" s="142" t="s">
        <v>1923</v>
      </c>
      <c r="H11" s="142" t="s">
        <v>1923</v>
      </c>
      <c r="I11" s="40">
        <v>10</v>
      </c>
      <c r="J11" s="40"/>
      <c r="K11" s="40"/>
    </row>
    <row r="12" spans="1:11">
      <c r="A12" s="39"/>
      <c r="B12" s="39"/>
      <c r="C12" s="39"/>
      <c r="D12" s="171" t="s">
        <v>1414</v>
      </c>
      <c r="E12" s="172"/>
      <c r="F12" s="40">
        <v>5</v>
      </c>
      <c r="G12" s="142" t="s">
        <v>1924</v>
      </c>
      <c r="H12" s="142" t="s">
        <v>1924</v>
      </c>
      <c r="I12" s="40">
        <v>5</v>
      </c>
      <c r="J12" s="40"/>
      <c r="K12" s="40"/>
    </row>
    <row r="13" spans="1:11">
      <c r="A13" s="39"/>
      <c r="B13" s="39"/>
      <c r="C13" s="39"/>
      <c r="D13" s="171" t="s">
        <v>1925</v>
      </c>
      <c r="E13" s="172"/>
      <c r="F13" s="40">
        <v>10</v>
      </c>
      <c r="G13" s="142" t="s">
        <v>963</v>
      </c>
      <c r="H13" s="142" t="s">
        <v>963</v>
      </c>
      <c r="I13" s="40">
        <v>10</v>
      </c>
      <c r="J13" s="40"/>
      <c r="K13" s="40"/>
    </row>
    <row r="14" spans="1:11">
      <c r="A14" s="39"/>
      <c r="B14" s="39"/>
      <c r="C14" s="39" t="s">
        <v>35</v>
      </c>
      <c r="D14" s="40" t="s">
        <v>182</v>
      </c>
      <c r="E14" s="40"/>
      <c r="F14" s="40">
        <v>5</v>
      </c>
      <c r="G14" s="41">
        <v>1</v>
      </c>
      <c r="H14" s="41">
        <v>1</v>
      </c>
      <c r="I14" s="40">
        <v>5</v>
      </c>
      <c r="J14" s="40"/>
      <c r="K14" s="40"/>
    </row>
    <row r="15" spans="1:11">
      <c r="A15" s="39"/>
      <c r="B15" s="39"/>
      <c r="C15" s="39" t="s">
        <v>38</v>
      </c>
      <c r="D15" s="40" t="s">
        <v>183</v>
      </c>
      <c r="E15" s="40"/>
      <c r="F15" s="40">
        <v>10</v>
      </c>
      <c r="G15" s="41">
        <v>1</v>
      </c>
      <c r="H15" s="41">
        <v>1</v>
      </c>
      <c r="I15" s="40">
        <v>10</v>
      </c>
      <c r="J15" s="40"/>
      <c r="K15" s="40"/>
    </row>
    <row r="16" spans="1:11">
      <c r="A16" s="39"/>
      <c r="B16" s="39"/>
      <c r="C16" s="39" t="s">
        <v>40</v>
      </c>
      <c r="D16" s="40" t="s">
        <v>850</v>
      </c>
      <c r="E16" s="40"/>
      <c r="F16" s="40">
        <v>10</v>
      </c>
      <c r="G16" s="40" t="s">
        <v>1926</v>
      </c>
      <c r="H16" s="40" t="s">
        <v>1926</v>
      </c>
      <c r="I16" s="40">
        <v>10</v>
      </c>
      <c r="J16" s="40"/>
      <c r="K16" s="40"/>
    </row>
    <row r="17" ht="25.5" spans="1:11">
      <c r="A17" s="39"/>
      <c r="B17" s="39" t="s">
        <v>43</v>
      </c>
      <c r="C17" s="39" t="s">
        <v>48</v>
      </c>
      <c r="D17" s="40" t="s">
        <v>414</v>
      </c>
      <c r="E17" s="40"/>
      <c r="F17" s="40">
        <v>30</v>
      </c>
      <c r="G17" s="142" t="s">
        <v>1015</v>
      </c>
      <c r="H17" s="142" t="s">
        <v>1015</v>
      </c>
      <c r="I17" s="40">
        <v>30</v>
      </c>
      <c r="J17" s="40"/>
      <c r="K17" s="40"/>
    </row>
    <row r="18" ht="24" spans="1:11">
      <c r="A18" s="39"/>
      <c r="B18" s="21" t="s">
        <v>51</v>
      </c>
      <c r="C18" s="21" t="s">
        <v>52</v>
      </c>
      <c r="D18" s="40" t="s">
        <v>186</v>
      </c>
      <c r="E18" s="40"/>
      <c r="F18" s="40">
        <v>10</v>
      </c>
      <c r="G18" s="142" t="s">
        <v>54</v>
      </c>
      <c r="H18" s="142" t="s">
        <v>54</v>
      </c>
      <c r="I18" s="44">
        <v>10</v>
      </c>
      <c r="J18" s="40"/>
      <c r="K18" s="40"/>
    </row>
    <row r="19" spans="1:11">
      <c r="A19" s="24" t="s">
        <v>55</v>
      </c>
      <c r="B19" s="24"/>
      <c r="C19" s="24"/>
      <c r="D19" s="24"/>
      <c r="E19" s="24"/>
      <c r="F19" s="25">
        <v>100</v>
      </c>
      <c r="G19" s="42"/>
      <c r="H19" s="43"/>
      <c r="I19" s="45">
        <v>100</v>
      </c>
      <c r="J19" s="40"/>
      <c r="K19" s="40"/>
    </row>
  </sheetData>
  <mergeCells count="47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A19:E19"/>
    <mergeCell ref="G19:H19"/>
    <mergeCell ref="J19:K19"/>
    <mergeCell ref="A8:A9"/>
    <mergeCell ref="A10:A18"/>
    <mergeCell ref="B11:B16"/>
    <mergeCell ref="C11:C13"/>
    <mergeCell ref="A4:C7"/>
  </mergeCells>
  <pageMargins left="0.75" right="0.75" top="1" bottom="1" header="0.5" footer="0.5"/>
  <headerFooter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O16" sqref="O16"/>
    </sheetView>
  </sheetViews>
  <sheetFormatPr defaultColWidth="9" defaultRowHeight="13.5"/>
  <cols>
    <col min="5" max="5" width="11.7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ht="41" customHeight="1" spans="1:10">
      <c r="A3" s="50" t="s">
        <v>301</v>
      </c>
      <c r="B3" s="50"/>
      <c r="C3" s="50"/>
      <c r="D3" s="50" t="s">
        <v>1927</v>
      </c>
      <c r="E3" s="50"/>
      <c r="F3" s="133" t="s">
        <v>303</v>
      </c>
      <c r="G3" s="133"/>
      <c r="H3" s="133" t="s">
        <v>1928</v>
      </c>
      <c r="I3" s="133"/>
      <c r="J3" s="133"/>
    </row>
    <row r="4" spans="1:10">
      <c r="A4" s="50" t="s">
        <v>305</v>
      </c>
      <c r="B4" s="50"/>
      <c r="C4" s="50"/>
      <c r="D4" s="50" t="s">
        <v>129</v>
      </c>
      <c r="E4" s="50"/>
      <c r="F4" s="133" t="s">
        <v>7</v>
      </c>
      <c r="G4" s="133"/>
      <c r="H4" s="133" t="s">
        <v>1929</v>
      </c>
      <c r="I4" s="133"/>
      <c r="J4" s="133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390</v>
      </c>
      <c r="F6" s="52">
        <v>390</v>
      </c>
      <c r="G6" s="52">
        <v>390</v>
      </c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390</v>
      </c>
      <c r="F7" s="52">
        <v>390</v>
      </c>
      <c r="G7" s="52">
        <v>390</v>
      </c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69">
        <v>0</v>
      </c>
      <c r="G8" s="69">
        <v>0</v>
      </c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1930</v>
      </c>
      <c r="C10" s="139"/>
      <c r="D10" s="139"/>
      <c r="E10" s="139"/>
      <c r="F10" s="138" t="s">
        <v>1930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24" spans="1:10">
      <c r="A12" s="140"/>
      <c r="B12" s="141" t="s">
        <v>1526</v>
      </c>
      <c r="C12" s="50" t="s">
        <v>32</v>
      </c>
      <c r="D12" s="157" t="s">
        <v>1931</v>
      </c>
      <c r="E12" s="142">
        <v>20</v>
      </c>
      <c r="F12" s="142" t="s">
        <v>1932</v>
      </c>
      <c r="G12" s="143" t="s">
        <v>1932</v>
      </c>
      <c r="H12" s="144"/>
      <c r="I12" s="142">
        <v>20</v>
      </c>
      <c r="J12" s="50"/>
    </row>
    <row r="13" ht="24" spans="1:10">
      <c r="A13" s="140"/>
      <c r="B13" s="145"/>
      <c r="C13" s="147" t="s">
        <v>328</v>
      </c>
      <c r="D13" s="157" t="s">
        <v>727</v>
      </c>
      <c r="E13" s="142">
        <v>20</v>
      </c>
      <c r="F13" s="142" t="s">
        <v>37</v>
      </c>
      <c r="G13" s="143" t="s">
        <v>37</v>
      </c>
      <c r="H13" s="144"/>
      <c r="I13" s="142">
        <v>20</v>
      </c>
      <c r="J13" s="50"/>
    </row>
    <row r="14" ht="36" spans="1:10">
      <c r="A14" s="140"/>
      <c r="B14" s="145"/>
      <c r="C14" s="147"/>
      <c r="D14" s="157" t="s">
        <v>1889</v>
      </c>
      <c r="E14" s="134">
        <v>10</v>
      </c>
      <c r="F14" s="142" t="s">
        <v>1890</v>
      </c>
      <c r="G14" s="143" t="s">
        <v>1890</v>
      </c>
      <c r="H14" s="144"/>
      <c r="I14" s="134">
        <v>10</v>
      </c>
      <c r="J14" s="50"/>
    </row>
    <row r="15" ht="27" spans="1:10">
      <c r="A15" s="140"/>
      <c r="B15" s="146"/>
      <c r="C15" s="147" t="s">
        <v>38</v>
      </c>
      <c r="D15" s="148" t="s">
        <v>183</v>
      </c>
      <c r="E15" s="148">
        <v>10</v>
      </c>
      <c r="F15" s="149" t="s">
        <v>37</v>
      </c>
      <c r="G15" s="100">
        <v>1</v>
      </c>
      <c r="H15" s="96"/>
      <c r="I15" s="148">
        <v>10</v>
      </c>
      <c r="J15" s="50"/>
    </row>
    <row r="16" ht="54" spans="1:10">
      <c r="A16" s="140"/>
      <c r="B16" s="50" t="s">
        <v>1911</v>
      </c>
      <c r="C16" s="147" t="s">
        <v>52</v>
      </c>
      <c r="D16" s="96" t="s">
        <v>150</v>
      </c>
      <c r="E16" s="96">
        <v>30</v>
      </c>
      <c r="F16" s="148" t="s">
        <v>54</v>
      </c>
      <c r="G16" s="100">
        <v>0.99</v>
      </c>
      <c r="H16" s="96"/>
      <c r="I16" s="96">
        <v>30</v>
      </c>
      <c r="J16" s="50"/>
    </row>
    <row r="17" spans="1:10">
      <c r="A17" s="55" t="s">
        <v>55</v>
      </c>
      <c r="B17" s="55"/>
      <c r="C17" s="55"/>
      <c r="D17" s="55"/>
      <c r="E17" s="150">
        <v>100</v>
      </c>
      <c r="F17" s="151"/>
      <c r="G17" s="150"/>
      <c r="H17" s="150"/>
      <c r="I17" s="150">
        <v>100</v>
      </c>
      <c r="J17" s="151"/>
    </row>
  </sheetData>
  <mergeCells count="28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G16:H16"/>
    <mergeCell ref="A17:D17"/>
    <mergeCell ref="G17:H17"/>
    <mergeCell ref="A9:A10"/>
    <mergeCell ref="A11:A16"/>
    <mergeCell ref="B12:B15"/>
    <mergeCell ref="C13:C14"/>
    <mergeCell ref="A5:C8"/>
  </mergeCells>
  <pageMargins left="0.75" right="0.75" top="1" bottom="1" header="0.5" footer="0.5"/>
  <headerFooter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O28" sqref="O2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1933</v>
      </c>
      <c r="E2" s="40"/>
      <c r="F2" s="40"/>
      <c r="G2" s="39" t="s">
        <v>3</v>
      </c>
      <c r="H2" s="39"/>
      <c r="I2" s="39" t="s">
        <v>1934</v>
      </c>
      <c r="J2" s="40"/>
      <c r="K2" s="40"/>
    </row>
    <row r="3" spans="1:11">
      <c r="A3" s="39" t="s">
        <v>5</v>
      </c>
      <c r="B3" s="39"/>
      <c r="C3" s="39"/>
      <c r="D3" s="40" t="s">
        <v>1935</v>
      </c>
      <c r="E3" s="40"/>
      <c r="F3" s="40"/>
      <c r="G3" s="39" t="s">
        <v>7</v>
      </c>
      <c r="H3" s="39"/>
      <c r="I3" s="40" t="s">
        <v>1929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105</v>
      </c>
      <c r="F5" s="40"/>
      <c r="G5" s="40">
        <v>105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105</v>
      </c>
      <c r="F6" s="40"/>
      <c r="G6" s="40">
        <v>105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1936</v>
      </c>
      <c r="C9" s="40"/>
      <c r="D9" s="40"/>
      <c r="E9" s="40"/>
      <c r="F9" s="40"/>
      <c r="G9" s="39" t="s">
        <v>1936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169" t="s">
        <v>1937</v>
      </c>
      <c r="E11" s="170"/>
      <c r="F11" s="40">
        <v>10</v>
      </c>
      <c r="G11" s="142" t="s">
        <v>1938</v>
      </c>
      <c r="H11" s="142" t="s">
        <v>1938</v>
      </c>
      <c r="I11" s="40">
        <v>10</v>
      </c>
      <c r="J11" s="40"/>
      <c r="K11" s="40"/>
    </row>
    <row r="12" spans="1:11">
      <c r="A12" s="39"/>
      <c r="B12" s="39"/>
      <c r="C12" s="39" t="s">
        <v>35</v>
      </c>
      <c r="D12" s="169" t="s">
        <v>182</v>
      </c>
      <c r="E12" s="170"/>
      <c r="F12" s="40">
        <v>20</v>
      </c>
      <c r="G12" s="41">
        <v>1</v>
      </c>
      <c r="H12" s="41">
        <v>1</v>
      </c>
      <c r="I12" s="40">
        <v>20</v>
      </c>
      <c r="J12" s="40"/>
      <c r="K12" s="40"/>
    </row>
    <row r="13" spans="1:11">
      <c r="A13" s="39"/>
      <c r="B13" s="39"/>
      <c r="C13" s="39" t="s">
        <v>38</v>
      </c>
      <c r="D13" s="169" t="s">
        <v>183</v>
      </c>
      <c r="E13" s="170"/>
      <c r="F13" s="40">
        <v>10</v>
      </c>
      <c r="G13" s="41">
        <v>1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169" t="s">
        <v>850</v>
      </c>
      <c r="E14" s="170"/>
      <c r="F14" s="40">
        <v>10</v>
      </c>
      <c r="G14" s="39" t="s">
        <v>1939</v>
      </c>
      <c r="H14" s="39" t="s">
        <v>1939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48</v>
      </c>
      <c r="D15" s="169" t="s">
        <v>414</v>
      </c>
      <c r="E15" s="170"/>
      <c r="F15" s="40">
        <v>20</v>
      </c>
      <c r="G15" s="39" t="s">
        <v>415</v>
      </c>
      <c r="H15" s="39" t="s">
        <v>415</v>
      </c>
      <c r="I15" s="40">
        <v>20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169" t="s">
        <v>186</v>
      </c>
      <c r="E16" s="170"/>
      <c r="F16" s="40">
        <v>10</v>
      </c>
      <c r="G16" s="142" t="s">
        <v>54</v>
      </c>
      <c r="H16" s="142" t="s">
        <v>54</v>
      </c>
      <c r="I16" s="40">
        <v>10</v>
      </c>
      <c r="J16" s="40"/>
      <c r="K16" s="40"/>
    </row>
    <row r="17" spans="1:11">
      <c r="A17" s="21" t="s">
        <v>55</v>
      </c>
      <c r="B17" s="21"/>
      <c r="C17" s="21"/>
      <c r="D17" s="21"/>
      <c r="E17" s="21"/>
      <c r="F17" s="21">
        <v>100</v>
      </c>
      <c r="G17" s="129"/>
      <c r="H17" s="127"/>
      <c r="I17" s="44">
        <v>100</v>
      </c>
      <c r="J17" s="40"/>
      <c r="K17" s="40"/>
    </row>
  </sheetData>
  <mergeCells count="4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M17" sqref="M17"/>
    </sheetView>
  </sheetViews>
  <sheetFormatPr defaultColWidth="9" defaultRowHeight="13.5"/>
  <cols>
    <col min="5" max="5" width="22.7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>
      <c r="A3" s="50" t="s">
        <v>301</v>
      </c>
      <c r="B3" s="50"/>
      <c r="C3" s="50"/>
      <c r="D3" s="142" t="s">
        <v>1940</v>
      </c>
      <c r="E3" s="142"/>
      <c r="F3" s="133" t="s">
        <v>303</v>
      </c>
      <c r="G3" s="133"/>
      <c r="H3" s="133" t="s">
        <v>1941</v>
      </c>
      <c r="I3" s="133"/>
      <c r="J3" s="133"/>
    </row>
    <row r="4" spans="1:10">
      <c r="A4" s="50" t="s">
        <v>305</v>
      </c>
      <c r="B4" s="50"/>
      <c r="C4" s="50"/>
      <c r="D4" s="50" t="s">
        <v>767</v>
      </c>
      <c r="E4" s="50"/>
      <c r="F4" s="133" t="s">
        <v>7</v>
      </c>
      <c r="G4" s="133"/>
      <c r="H4" s="133" t="s">
        <v>1929</v>
      </c>
      <c r="I4" s="133"/>
      <c r="J4" s="133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5.5</v>
      </c>
      <c r="F6" s="51">
        <v>5.5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5.5</v>
      </c>
      <c r="F7" s="51">
        <v>5.5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51">
        <v>0</v>
      </c>
      <c r="G8" s="52"/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1916</v>
      </c>
      <c r="C10" s="139"/>
      <c r="D10" s="139"/>
      <c r="E10" s="139"/>
      <c r="F10" s="138" t="s">
        <v>1916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36" spans="1:10">
      <c r="A12" s="140"/>
      <c r="B12" s="141" t="s">
        <v>31</v>
      </c>
      <c r="C12" s="50" t="s">
        <v>32</v>
      </c>
      <c r="D12" s="153" t="s">
        <v>1899</v>
      </c>
      <c r="E12" s="142">
        <v>10</v>
      </c>
      <c r="F12" s="142" t="s">
        <v>1942</v>
      </c>
      <c r="G12" s="143" t="s">
        <v>1942</v>
      </c>
      <c r="H12" s="144"/>
      <c r="I12" s="142">
        <v>10</v>
      </c>
      <c r="J12" s="50"/>
    </row>
    <row r="13" ht="36" spans="1:10">
      <c r="A13" s="140"/>
      <c r="B13" s="145"/>
      <c r="C13" s="50"/>
      <c r="D13" s="153" t="s">
        <v>476</v>
      </c>
      <c r="E13" s="142">
        <v>5</v>
      </c>
      <c r="F13" s="142" t="s">
        <v>1943</v>
      </c>
      <c r="G13" s="143" t="s">
        <v>1943</v>
      </c>
      <c r="H13" s="144"/>
      <c r="I13" s="142">
        <v>5</v>
      </c>
      <c r="J13" s="50"/>
    </row>
    <row r="14" ht="36" spans="1:10">
      <c r="A14" s="140"/>
      <c r="B14" s="145"/>
      <c r="C14" s="147" t="s">
        <v>328</v>
      </c>
      <c r="D14" s="154" t="s">
        <v>470</v>
      </c>
      <c r="E14" s="142">
        <v>10</v>
      </c>
      <c r="F14" s="142" t="s">
        <v>140</v>
      </c>
      <c r="G14" s="143" t="s">
        <v>140</v>
      </c>
      <c r="H14" s="144"/>
      <c r="I14" s="142">
        <v>10</v>
      </c>
      <c r="J14" s="50"/>
    </row>
    <row r="15" ht="24" spans="1:10">
      <c r="A15" s="140"/>
      <c r="B15" s="145"/>
      <c r="C15" s="147"/>
      <c r="D15" s="154" t="s">
        <v>471</v>
      </c>
      <c r="E15" s="142">
        <v>5</v>
      </c>
      <c r="F15" s="142" t="s">
        <v>80</v>
      </c>
      <c r="G15" s="143" t="s">
        <v>80</v>
      </c>
      <c r="H15" s="144"/>
      <c r="I15" s="142">
        <v>5</v>
      </c>
      <c r="J15" s="50"/>
    </row>
    <row r="16" ht="36" spans="1:10">
      <c r="A16" s="140"/>
      <c r="B16" s="145"/>
      <c r="C16" s="147"/>
      <c r="D16" s="154" t="s">
        <v>472</v>
      </c>
      <c r="E16" s="142">
        <v>10</v>
      </c>
      <c r="F16" s="142" t="s">
        <v>80</v>
      </c>
      <c r="G16" s="143" t="s">
        <v>80</v>
      </c>
      <c r="H16" s="144"/>
      <c r="I16" s="142">
        <v>10</v>
      </c>
      <c r="J16" s="50"/>
    </row>
    <row r="17" ht="27" spans="1:10">
      <c r="A17" s="140"/>
      <c r="B17" s="146"/>
      <c r="C17" s="147" t="s">
        <v>38</v>
      </c>
      <c r="D17" s="148" t="s">
        <v>183</v>
      </c>
      <c r="E17" s="148">
        <v>10</v>
      </c>
      <c r="F17" s="155">
        <v>1</v>
      </c>
      <c r="G17" s="156">
        <v>1</v>
      </c>
      <c r="H17" s="144"/>
      <c r="I17" s="148">
        <v>10</v>
      </c>
      <c r="J17" s="50"/>
    </row>
    <row r="18" ht="24" spans="1:10">
      <c r="A18" s="140"/>
      <c r="B18" s="145" t="s">
        <v>1891</v>
      </c>
      <c r="C18" s="145" t="s">
        <v>857</v>
      </c>
      <c r="D18" s="157" t="s">
        <v>1902</v>
      </c>
      <c r="E18" s="142">
        <v>20</v>
      </c>
      <c r="F18" s="142" t="s">
        <v>1944</v>
      </c>
      <c r="G18" s="143" t="s">
        <v>1944</v>
      </c>
      <c r="H18" s="144"/>
      <c r="I18" s="142">
        <v>20</v>
      </c>
      <c r="J18" s="50"/>
    </row>
    <row r="19" ht="36" spans="1:10">
      <c r="A19" s="140"/>
      <c r="B19" s="146"/>
      <c r="C19" s="146"/>
      <c r="D19" s="158" t="s">
        <v>1904</v>
      </c>
      <c r="E19" s="159">
        <v>10</v>
      </c>
      <c r="F19" s="159" t="s">
        <v>1945</v>
      </c>
      <c r="G19" s="143" t="s">
        <v>1945</v>
      </c>
      <c r="H19" s="144"/>
      <c r="I19" s="159">
        <v>10</v>
      </c>
      <c r="J19" s="50"/>
    </row>
    <row r="20" ht="54" spans="1:10">
      <c r="A20" s="140"/>
      <c r="B20" s="50" t="s">
        <v>51</v>
      </c>
      <c r="C20" s="147" t="s">
        <v>52</v>
      </c>
      <c r="D20" s="96" t="s">
        <v>150</v>
      </c>
      <c r="E20" s="96">
        <v>10</v>
      </c>
      <c r="F20" s="148" t="s">
        <v>54</v>
      </c>
      <c r="G20" s="100">
        <v>0.99</v>
      </c>
      <c r="H20" s="96"/>
      <c r="I20" s="96">
        <v>10</v>
      </c>
      <c r="J20" s="50"/>
    </row>
    <row r="21" spans="1:10">
      <c r="A21" s="55" t="s">
        <v>55</v>
      </c>
      <c r="B21" s="55"/>
      <c r="C21" s="55"/>
      <c r="D21" s="55"/>
      <c r="E21" s="150">
        <v>100</v>
      </c>
      <c r="F21" s="151"/>
      <c r="G21" s="150"/>
      <c r="H21" s="150"/>
      <c r="I21" s="150">
        <v>100</v>
      </c>
      <c r="J21" s="151"/>
    </row>
  </sheetData>
  <mergeCells count="38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1:D21"/>
    <mergeCell ref="G21:H21"/>
    <mergeCell ref="A9:A10"/>
    <mergeCell ref="A11:A20"/>
    <mergeCell ref="B12:B17"/>
    <mergeCell ref="B18:B19"/>
    <mergeCell ref="C12:C13"/>
    <mergeCell ref="C14:C16"/>
    <mergeCell ref="C18:C19"/>
    <mergeCell ref="A5:C8"/>
  </mergeCells>
  <pageMargins left="0.75" right="0.75" top="1" bottom="1" header="0.5" footer="0.5"/>
  <headerFooter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N28" sqref="N28"/>
    </sheetView>
  </sheetViews>
  <sheetFormatPr defaultColWidth="9" defaultRowHeight="13.5"/>
  <cols>
    <col min="6" max="6" width="14.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1946</v>
      </c>
      <c r="E2" s="39"/>
      <c r="F2" s="39"/>
      <c r="G2" s="39" t="s">
        <v>3</v>
      </c>
      <c r="H2" s="39"/>
      <c r="I2" s="39" t="s">
        <v>1947</v>
      </c>
      <c r="J2" s="39"/>
      <c r="K2" s="39"/>
    </row>
    <row r="3" spans="1:11">
      <c r="A3" s="39" t="s">
        <v>5</v>
      </c>
      <c r="B3" s="39"/>
      <c r="C3" s="39"/>
      <c r="D3" s="39" t="s">
        <v>767</v>
      </c>
      <c r="E3" s="39"/>
      <c r="F3" s="39"/>
      <c r="G3" s="39" t="s">
        <v>7</v>
      </c>
      <c r="H3" s="39"/>
      <c r="I3" s="39" t="s">
        <v>1872</v>
      </c>
      <c r="J3" s="39"/>
      <c r="K3" s="3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27</v>
      </c>
      <c r="F5" s="40"/>
      <c r="G5" s="40">
        <v>27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27</v>
      </c>
      <c r="F6" s="40"/>
      <c r="G6" s="40">
        <v>27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1948</v>
      </c>
      <c r="C9" s="40"/>
      <c r="D9" s="40"/>
      <c r="E9" s="40"/>
      <c r="F9" s="40"/>
      <c r="G9" s="39" t="s">
        <v>1948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1949</v>
      </c>
      <c r="E11" s="40"/>
      <c r="F11" s="40">
        <v>20</v>
      </c>
      <c r="G11" s="142" t="s">
        <v>1168</v>
      </c>
      <c r="H11" s="142" t="s">
        <v>1168</v>
      </c>
      <c r="I11" s="40">
        <v>20</v>
      </c>
      <c r="J11" s="40"/>
      <c r="K11" s="40"/>
    </row>
    <row r="12" spans="1:11">
      <c r="A12" s="39"/>
      <c r="B12" s="39"/>
      <c r="C12" s="39" t="s">
        <v>38</v>
      </c>
      <c r="D12" s="40" t="s">
        <v>183</v>
      </c>
      <c r="E12" s="40"/>
      <c r="F12" s="40">
        <v>30</v>
      </c>
      <c r="G12" s="142" t="s">
        <v>37</v>
      </c>
      <c r="H12" s="142" t="s">
        <v>37</v>
      </c>
      <c r="I12" s="40">
        <v>30</v>
      </c>
      <c r="J12" s="40"/>
      <c r="K12" s="40"/>
    </row>
    <row r="13" spans="1:11">
      <c r="A13" s="39"/>
      <c r="B13" s="39" t="s">
        <v>43</v>
      </c>
      <c r="C13" s="39" t="s">
        <v>44</v>
      </c>
      <c r="D13" s="40" t="s">
        <v>1892</v>
      </c>
      <c r="E13" s="40"/>
      <c r="F13" s="40">
        <v>5</v>
      </c>
      <c r="G13" s="142" t="s">
        <v>1950</v>
      </c>
      <c r="H13" s="142" t="s">
        <v>1950</v>
      </c>
      <c r="I13" s="40">
        <v>5</v>
      </c>
      <c r="J13" s="40"/>
      <c r="K13" s="40"/>
    </row>
    <row r="14" spans="1:11">
      <c r="A14" s="39"/>
      <c r="B14" s="39"/>
      <c r="C14" s="39"/>
      <c r="D14" s="40" t="s">
        <v>1951</v>
      </c>
      <c r="E14" s="40"/>
      <c r="F14" s="40">
        <v>10</v>
      </c>
      <c r="G14" s="142" t="s">
        <v>1952</v>
      </c>
      <c r="H14" s="142" t="s">
        <v>1952</v>
      </c>
      <c r="I14" s="40">
        <v>10</v>
      </c>
      <c r="J14" s="40"/>
      <c r="K14" s="40"/>
    </row>
    <row r="15" spans="1:11">
      <c r="A15" s="39"/>
      <c r="B15" s="39"/>
      <c r="C15" s="21" t="s">
        <v>49</v>
      </c>
      <c r="D15" s="40" t="s">
        <v>108</v>
      </c>
      <c r="E15" s="40"/>
      <c r="F15" s="40">
        <v>5</v>
      </c>
      <c r="G15" s="142" t="s">
        <v>1953</v>
      </c>
      <c r="H15" s="142" t="s">
        <v>1953</v>
      </c>
      <c r="I15" s="40">
        <v>5</v>
      </c>
      <c r="J15" s="40"/>
      <c r="K15" s="40"/>
    </row>
    <row r="16" spans="1:11">
      <c r="A16" s="39"/>
      <c r="B16" s="39"/>
      <c r="C16" s="21"/>
      <c r="D16" s="40" t="s">
        <v>1954</v>
      </c>
      <c r="E16" s="40"/>
      <c r="F16" s="40">
        <v>10</v>
      </c>
      <c r="G16" s="142" t="s">
        <v>1955</v>
      </c>
      <c r="H16" s="142" t="s">
        <v>1955</v>
      </c>
      <c r="I16" s="40">
        <v>10</v>
      </c>
      <c r="J16" s="40"/>
      <c r="K16" s="40"/>
    </row>
    <row r="17" ht="24" spans="1:11">
      <c r="A17" s="39"/>
      <c r="B17" s="21" t="s">
        <v>51</v>
      </c>
      <c r="C17" s="21" t="s">
        <v>52</v>
      </c>
      <c r="D17" s="40" t="s">
        <v>150</v>
      </c>
      <c r="E17" s="40"/>
      <c r="F17" s="40">
        <v>10</v>
      </c>
      <c r="G17" s="142" t="s">
        <v>69</v>
      </c>
      <c r="H17" s="142" t="s">
        <v>69</v>
      </c>
      <c r="I17" s="40">
        <v>10</v>
      </c>
      <c r="J17" s="40"/>
      <c r="K17" s="40"/>
    </row>
    <row r="18" spans="1:11">
      <c r="A18" s="21" t="s">
        <v>55</v>
      </c>
      <c r="B18" s="21"/>
      <c r="C18" s="21"/>
      <c r="D18" s="21"/>
      <c r="E18" s="21"/>
      <c r="F18" s="21">
        <v>100</v>
      </c>
      <c r="G18" s="129"/>
      <c r="H18" s="127"/>
      <c r="I18" s="21">
        <v>100</v>
      </c>
      <c r="J18" s="40"/>
      <c r="K18" s="40"/>
    </row>
  </sheetData>
  <mergeCells count="47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2"/>
    <mergeCell ref="B13:B16"/>
    <mergeCell ref="C13:C14"/>
    <mergeCell ref="C15:C16"/>
    <mergeCell ref="A4:C7"/>
  </mergeCells>
  <pageMargins left="0.75" right="0.75" top="1" bottom="1" header="0.5" footer="0.5"/>
  <headerFooter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L17" sqref="L17"/>
    </sheetView>
  </sheetViews>
  <sheetFormatPr defaultColWidth="9" defaultRowHeight="13.5"/>
  <cols>
    <col min="5" max="5" width="19.7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>
      <c r="A3" s="50" t="s">
        <v>301</v>
      </c>
      <c r="B3" s="50"/>
      <c r="C3" s="50"/>
      <c r="D3" s="50" t="s">
        <v>1956</v>
      </c>
      <c r="E3" s="50"/>
      <c r="F3" s="133" t="s">
        <v>303</v>
      </c>
      <c r="G3" s="133"/>
      <c r="H3" s="143" t="s">
        <v>1957</v>
      </c>
      <c r="I3" s="162"/>
      <c r="J3" s="144"/>
    </row>
    <row r="4" spans="1:10">
      <c r="A4" s="50" t="s">
        <v>305</v>
      </c>
      <c r="B4" s="50"/>
      <c r="C4" s="50"/>
      <c r="D4" s="50" t="s">
        <v>129</v>
      </c>
      <c r="E4" s="50"/>
      <c r="F4" s="133" t="s">
        <v>7</v>
      </c>
      <c r="G4" s="133"/>
      <c r="H4" s="160" t="s">
        <v>1958</v>
      </c>
      <c r="I4" s="163"/>
      <c r="J4" s="164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8</v>
      </c>
      <c r="F6" s="51">
        <v>8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8</v>
      </c>
      <c r="F7" s="51">
        <v>8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51">
        <v>0</v>
      </c>
      <c r="G8" s="52"/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1959</v>
      </c>
      <c r="C10" s="139"/>
      <c r="D10" s="139"/>
      <c r="E10" s="139"/>
      <c r="F10" s="138" t="s">
        <v>1959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24" spans="1:10">
      <c r="A12" s="140"/>
      <c r="B12" s="141" t="s">
        <v>31</v>
      </c>
      <c r="C12" s="50" t="s">
        <v>32</v>
      </c>
      <c r="D12" s="153" t="s">
        <v>1887</v>
      </c>
      <c r="E12" s="134">
        <v>10</v>
      </c>
      <c r="F12" s="142" t="s">
        <v>1960</v>
      </c>
      <c r="G12" s="143" t="s">
        <v>1960</v>
      </c>
      <c r="H12" s="144"/>
      <c r="I12" s="147">
        <v>10</v>
      </c>
      <c r="J12" s="50"/>
    </row>
    <row r="13" ht="36" spans="1:10">
      <c r="A13" s="140"/>
      <c r="B13" s="145"/>
      <c r="C13" s="147" t="s">
        <v>328</v>
      </c>
      <c r="D13" s="157" t="s">
        <v>470</v>
      </c>
      <c r="E13" s="134">
        <v>10</v>
      </c>
      <c r="F13" s="142" t="s">
        <v>140</v>
      </c>
      <c r="G13" s="143" t="s">
        <v>140</v>
      </c>
      <c r="H13" s="144"/>
      <c r="I13" s="147">
        <v>10</v>
      </c>
      <c r="J13" s="50"/>
    </row>
    <row r="14" ht="24" spans="1:10">
      <c r="A14" s="140"/>
      <c r="B14" s="145"/>
      <c r="C14" s="147"/>
      <c r="D14" s="157" t="s">
        <v>471</v>
      </c>
      <c r="E14" s="134">
        <v>10</v>
      </c>
      <c r="F14" s="142" t="s">
        <v>80</v>
      </c>
      <c r="G14" s="143" t="s">
        <v>80</v>
      </c>
      <c r="H14" s="144"/>
      <c r="I14" s="147">
        <v>10</v>
      </c>
      <c r="J14" s="50"/>
    </row>
    <row r="15" ht="36" spans="1:10">
      <c r="A15" s="140"/>
      <c r="B15" s="145"/>
      <c r="C15" s="147"/>
      <c r="D15" s="157" t="s">
        <v>1889</v>
      </c>
      <c r="E15" s="134">
        <v>10</v>
      </c>
      <c r="F15" s="142" t="s">
        <v>1961</v>
      </c>
      <c r="G15" s="143" t="s">
        <v>1961</v>
      </c>
      <c r="H15" s="144"/>
      <c r="I15" s="147">
        <v>10</v>
      </c>
      <c r="J15" s="50"/>
    </row>
    <row r="16" ht="27" spans="1:10">
      <c r="A16" s="140"/>
      <c r="B16" s="146"/>
      <c r="C16" s="147" t="s">
        <v>38</v>
      </c>
      <c r="D16" s="148" t="s">
        <v>183</v>
      </c>
      <c r="E16" s="148">
        <v>10</v>
      </c>
      <c r="F16" s="149" t="s">
        <v>37</v>
      </c>
      <c r="G16" s="100">
        <v>1</v>
      </c>
      <c r="H16" s="96"/>
      <c r="I16" s="148">
        <v>10</v>
      </c>
      <c r="J16" s="50"/>
    </row>
    <row r="17" ht="67.5" spans="1:10">
      <c r="A17" s="140"/>
      <c r="B17" s="145" t="s">
        <v>1891</v>
      </c>
      <c r="C17" s="145" t="s">
        <v>853</v>
      </c>
      <c r="D17" s="161" t="s">
        <v>1892</v>
      </c>
      <c r="E17" s="142">
        <v>10</v>
      </c>
      <c r="F17" s="142" t="s">
        <v>1893</v>
      </c>
      <c r="G17" s="100" t="s">
        <v>1893</v>
      </c>
      <c r="H17" s="96"/>
      <c r="I17" s="148">
        <v>10</v>
      </c>
      <c r="J17" s="50"/>
    </row>
    <row r="18" ht="40.5" spans="1:10">
      <c r="A18" s="140"/>
      <c r="B18" s="146"/>
      <c r="C18" s="146"/>
      <c r="D18" s="161" t="s">
        <v>1894</v>
      </c>
      <c r="E18" s="142">
        <v>20</v>
      </c>
      <c r="F18" s="142" t="s">
        <v>1895</v>
      </c>
      <c r="G18" s="100" t="s">
        <v>1895</v>
      </c>
      <c r="H18" s="96"/>
      <c r="I18" s="148">
        <v>20</v>
      </c>
      <c r="J18" s="50"/>
    </row>
    <row r="19" ht="54" spans="1:10">
      <c r="A19" s="140"/>
      <c r="B19" s="50" t="s">
        <v>51</v>
      </c>
      <c r="C19" s="147" t="s">
        <v>52</v>
      </c>
      <c r="D19" s="96" t="s">
        <v>150</v>
      </c>
      <c r="E19" s="96">
        <v>10</v>
      </c>
      <c r="F19" s="148" t="s">
        <v>54</v>
      </c>
      <c r="G19" s="100">
        <v>0.99</v>
      </c>
      <c r="H19" s="96"/>
      <c r="I19" s="96">
        <v>10</v>
      </c>
      <c r="J19" s="50"/>
    </row>
    <row r="20" spans="1:10">
      <c r="A20" s="55" t="s">
        <v>55</v>
      </c>
      <c r="B20" s="55"/>
      <c r="C20" s="55"/>
      <c r="D20" s="55"/>
      <c r="E20" s="150">
        <v>100</v>
      </c>
      <c r="F20" s="151"/>
      <c r="G20" s="150"/>
      <c r="H20" s="150"/>
      <c r="I20" s="150">
        <v>100</v>
      </c>
      <c r="J20" s="151"/>
    </row>
  </sheetData>
  <mergeCells count="36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20:D20"/>
    <mergeCell ref="G20:H20"/>
    <mergeCell ref="A9:A10"/>
    <mergeCell ref="A11:A19"/>
    <mergeCell ref="B12:B16"/>
    <mergeCell ref="B17:B18"/>
    <mergeCell ref="C13:C15"/>
    <mergeCell ref="C17:C18"/>
    <mergeCell ref="A5:C8"/>
  </mergeCells>
  <pageMargins left="0.75" right="0.75" top="1" bottom="1" header="0.5" footer="0.5"/>
  <headerFooter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L14" sqref="L14"/>
    </sheetView>
  </sheetViews>
  <sheetFormatPr defaultColWidth="9" defaultRowHeight="13.5"/>
  <cols>
    <col min="5" max="5" width="16.87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>
      <c r="A3" s="50" t="s">
        <v>301</v>
      </c>
      <c r="B3" s="50"/>
      <c r="C3" s="50"/>
      <c r="D3" s="142" t="s">
        <v>1962</v>
      </c>
      <c r="E3" s="142"/>
      <c r="F3" s="133" t="s">
        <v>303</v>
      </c>
      <c r="G3" s="133"/>
      <c r="H3" s="133" t="s">
        <v>1957</v>
      </c>
      <c r="I3" s="133"/>
      <c r="J3" s="133"/>
    </row>
    <row r="4" spans="1:10">
      <c r="A4" s="50" t="s">
        <v>305</v>
      </c>
      <c r="B4" s="50"/>
      <c r="C4" s="50"/>
      <c r="D4" s="50" t="s">
        <v>767</v>
      </c>
      <c r="E4" s="50"/>
      <c r="F4" s="133" t="s">
        <v>7</v>
      </c>
      <c r="G4" s="133"/>
      <c r="H4" s="133" t="s">
        <v>1958</v>
      </c>
      <c r="I4" s="133"/>
      <c r="J4" s="133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4</v>
      </c>
      <c r="F6" s="51">
        <v>4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4</v>
      </c>
      <c r="F7" s="51">
        <v>4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51">
        <v>0</v>
      </c>
      <c r="G8" s="52"/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1916</v>
      </c>
      <c r="C10" s="139"/>
      <c r="D10" s="139"/>
      <c r="E10" s="139"/>
      <c r="F10" s="138" t="s">
        <v>1916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36" spans="1:10">
      <c r="A12" s="140"/>
      <c r="B12" s="141" t="s">
        <v>31</v>
      </c>
      <c r="C12" s="50" t="s">
        <v>32</v>
      </c>
      <c r="D12" s="153" t="s">
        <v>1899</v>
      </c>
      <c r="E12" s="142">
        <v>10</v>
      </c>
      <c r="F12" s="142" t="s">
        <v>1963</v>
      </c>
      <c r="G12" s="143" t="s">
        <v>1963</v>
      </c>
      <c r="H12" s="144"/>
      <c r="I12" s="142">
        <v>10</v>
      </c>
      <c r="J12" s="50"/>
    </row>
    <row r="13" ht="36" spans="1:10">
      <c r="A13" s="140"/>
      <c r="B13" s="145"/>
      <c r="C13" s="50"/>
      <c r="D13" s="153" t="s">
        <v>476</v>
      </c>
      <c r="E13" s="142">
        <v>5</v>
      </c>
      <c r="F13" s="142" t="s">
        <v>1964</v>
      </c>
      <c r="G13" s="143" t="s">
        <v>1964</v>
      </c>
      <c r="H13" s="144"/>
      <c r="I13" s="142">
        <v>5</v>
      </c>
      <c r="J13" s="50"/>
    </row>
    <row r="14" ht="36" spans="1:10">
      <c r="A14" s="140"/>
      <c r="B14" s="145"/>
      <c r="C14" s="147" t="s">
        <v>328</v>
      </c>
      <c r="D14" s="154" t="s">
        <v>470</v>
      </c>
      <c r="E14" s="142">
        <v>10</v>
      </c>
      <c r="F14" s="142" t="s">
        <v>140</v>
      </c>
      <c r="G14" s="143" t="s">
        <v>140</v>
      </c>
      <c r="H14" s="144"/>
      <c r="I14" s="142">
        <v>10</v>
      </c>
      <c r="J14" s="50"/>
    </row>
    <row r="15" ht="24" spans="1:10">
      <c r="A15" s="140"/>
      <c r="B15" s="145"/>
      <c r="C15" s="147"/>
      <c r="D15" s="154" t="s">
        <v>471</v>
      </c>
      <c r="E15" s="142">
        <v>10</v>
      </c>
      <c r="F15" s="142" t="s">
        <v>80</v>
      </c>
      <c r="G15" s="143" t="s">
        <v>80</v>
      </c>
      <c r="H15" s="144"/>
      <c r="I15" s="142">
        <v>10</v>
      </c>
      <c r="J15" s="50"/>
    </row>
    <row r="16" ht="36" spans="1:10">
      <c r="A16" s="140"/>
      <c r="B16" s="145"/>
      <c r="C16" s="147"/>
      <c r="D16" s="154" t="s">
        <v>472</v>
      </c>
      <c r="E16" s="142">
        <v>5</v>
      </c>
      <c r="F16" s="142" t="s">
        <v>80</v>
      </c>
      <c r="G16" s="143" t="s">
        <v>80</v>
      </c>
      <c r="H16" s="144"/>
      <c r="I16" s="142">
        <v>5</v>
      </c>
      <c r="J16" s="50"/>
    </row>
    <row r="17" ht="27" spans="1:10">
      <c r="A17" s="140"/>
      <c r="B17" s="146"/>
      <c r="C17" s="147" t="s">
        <v>38</v>
      </c>
      <c r="D17" s="148" t="s">
        <v>183</v>
      </c>
      <c r="E17" s="148">
        <v>10</v>
      </c>
      <c r="F17" s="155">
        <v>1</v>
      </c>
      <c r="G17" s="156">
        <v>1</v>
      </c>
      <c r="H17" s="144"/>
      <c r="I17" s="148">
        <v>10</v>
      </c>
      <c r="J17" s="50"/>
    </row>
    <row r="18" ht="24" spans="1:10">
      <c r="A18" s="140"/>
      <c r="B18" s="145" t="s">
        <v>1891</v>
      </c>
      <c r="C18" s="145" t="s">
        <v>857</v>
      </c>
      <c r="D18" s="157" t="s">
        <v>1902</v>
      </c>
      <c r="E18" s="142">
        <v>10</v>
      </c>
      <c r="F18" s="142" t="s">
        <v>1965</v>
      </c>
      <c r="G18" s="143" t="s">
        <v>1965</v>
      </c>
      <c r="H18" s="144"/>
      <c r="I18" s="142">
        <v>10</v>
      </c>
      <c r="J18" s="50"/>
    </row>
    <row r="19" ht="36" spans="1:10">
      <c r="A19" s="140"/>
      <c r="B19" s="146"/>
      <c r="C19" s="146"/>
      <c r="D19" s="158" t="s">
        <v>1904</v>
      </c>
      <c r="E19" s="159">
        <v>20</v>
      </c>
      <c r="F19" s="159" t="s">
        <v>1966</v>
      </c>
      <c r="G19" s="143" t="s">
        <v>1966</v>
      </c>
      <c r="H19" s="144"/>
      <c r="I19" s="159">
        <v>20</v>
      </c>
      <c r="J19" s="50"/>
    </row>
    <row r="20" ht="54" spans="1:10">
      <c r="A20" s="140"/>
      <c r="B20" s="50" t="s">
        <v>51</v>
      </c>
      <c r="C20" s="147" t="s">
        <v>52</v>
      </c>
      <c r="D20" s="96" t="s">
        <v>150</v>
      </c>
      <c r="E20" s="96">
        <v>10</v>
      </c>
      <c r="F20" s="148" t="s">
        <v>54</v>
      </c>
      <c r="G20" s="100">
        <v>0.99</v>
      </c>
      <c r="H20" s="96"/>
      <c r="I20" s="96">
        <v>10</v>
      </c>
      <c r="J20" s="50"/>
    </row>
    <row r="21" spans="1:10">
      <c r="A21" s="55" t="s">
        <v>55</v>
      </c>
      <c r="B21" s="55"/>
      <c r="C21" s="55"/>
      <c r="D21" s="55"/>
      <c r="E21" s="150">
        <v>100</v>
      </c>
      <c r="F21" s="151"/>
      <c r="G21" s="150"/>
      <c r="H21" s="150"/>
      <c r="I21" s="150">
        <v>100</v>
      </c>
      <c r="J21" s="151"/>
    </row>
  </sheetData>
  <mergeCells count="38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1:D21"/>
    <mergeCell ref="G21:H21"/>
    <mergeCell ref="A9:A10"/>
    <mergeCell ref="A11:A20"/>
    <mergeCell ref="B12:B17"/>
    <mergeCell ref="B18:B19"/>
    <mergeCell ref="C12:C13"/>
    <mergeCell ref="C14:C16"/>
    <mergeCell ref="C18:C19"/>
    <mergeCell ref="A5:C8"/>
  </mergeCells>
  <pageMargins left="0.75" right="0.75" top="1" bottom="1" header="0.5" footer="0.5"/>
  <headerFooter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26" sqref="M2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8" customHeight="1" spans="1:11">
      <c r="A2" s="39" t="s">
        <v>1</v>
      </c>
      <c r="B2" s="39"/>
      <c r="C2" s="39"/>
      <c r="D2" s="40" t="s">
        <v>1967</v>
      </c>
      <c r="E2" s="40"/>
      <c r="F2" s="40"/>
      <c r="G2" s="39" t="s">
        <v>3</v>
      </c>
      <c r="H2" s="39"/>
      <c r="I2" s="143" t="s">
        <v>1957</v>
      </c>
      <c r="J2" s="162"/>
      <c r="K2" s="144"/>
    </row>
    <row r="3" spans="1:11">
      <c r="A3" s="39" t="s">
        <v>5</v>
      </c>
      <c r="B3" s="39"/>
      <c r="C3" s="39"/>
      <c r="D3" s="39" t="s">
        <v>1825</v>
      </c>
      <c r="E3" s="39"/>
      <c r="F3" s="39"/>
      <c r="G3" s="39" t="s">
        <v>7</v>
      </c>
      <c r="H3" s="39"/>
      <c r="I3" s="160" t="s">
        <v>1958</v>
      </c>
      <c r="J3" s="163"/>
      <c r="K3" s="164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52</v>
      </c>
      <c r="F5" s="40"/>
      <c r="G5" s="40">
        <v>52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36</v>
      </c>
      <c r="F6" s="40"/>
      <c r="G6" s="40">
        <v>36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>
        <v>16</v>
      </c>
      <c r="F7" s="40"/>
      <c r="G7" s="40">
        <v>16</v>
      </c>
      <c r="H7" s="40"/>
      <c r="I7" s="40"/>
      <c r="J7" s="41">
        <v>1</v>
      </c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1968</v>
      </c>
      <c r="C9" s="40"/>
      <c r="D9" s="40"/>
      <c r="E9" s="40"/>
      <c r="F9" s="40"/>
      <c r="G9" s="39" t="s">
        <v>1968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898</v>
      </c>
      <c r="E11" s="40"/>
      <c r="F11" s="40">
        <v>20</v>
      </c>
      <c r="G11" s="39" t="s">
        <v>1969</v>
      </c>
      <c r="H11" s="39" t="s">
        <v>1969</v>
      </c>
      <c r="I11" s="40">
        <v>20</v>
      </c>
      <c r="J11" s="40"/>
      <c r="K11" s="40"/>
    </row>
    <row r="12" spans="1:11">
      <c r="A12" s="39"/>
      <c r="B12" s="39"/>
      <c r="C12" s="39" t="s">
        <v>35</v>
      </c>
      <c r="D12" s="40" t="s">
        <v>182</v>
      </c>
      <c r="E12" s="40"/>
      <c r="F12" s="40">
        <v>10</v>
      </c>
      <c r="G12" s="41">
        <v>1</v>
      </c>
      <c r="H12" s="41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40" t="s">
        <v>183</v>
      </c>
      <c r="E13" s="40"/>
      <c r="F13" s="40">
        <v>10</v>
      </c>
      <c r="G13" s="41">
        <v>1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40" t="s">
        <v>850</v>
      </c>
      <c r="E14" s="40"/>
      <c r="F14" s="40">
        <v>10</v>
      </c>
      <c r="G14" s="39" t="s">
        <v>1970</v>
      </c>
      <c r="H14" s="39" t="s">
        <v>1970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48</v>
      </c>
      <c r="D15" s="40" t="s">
        <v>402</v>
      </c>
      <c r="E15" s="40"/>
      <c r="F15" s="40">
        <v>30</v>
      </c>
      <c r="G15" s="39" t="s">
        <v>69</v>
      </c>
      <c r="H15" s="39" t="s">
        <v>69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40" t="s">
        <v>186</v>
      </c>
      <c r="E16" s="40"/>
      <c r="F16" s="40">
        <v>10</v>
      </c>
      <c r="G16" s="39" t="s">
        <v>69</v>
      </c>
      <c r="H16" s="39" t="s">
        <v>69</v>
      </c>
      <c r="I16" s="44">
        <v>10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4">
        <v>100</v>
      </c>
      <c r="G17" s="42"/>
      <c r="H17" s="43"/>
      <c r="I17" s="168">
        <v>100</v>
      </c>
      <c r="J17" s="40"/>
      <c r="K17" s="40"/>
    </row>
  </sheetData>
  <mergeCells count="4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H26" sqref="H2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1971</v>
      </c>
      <c r="E2" s="40"/>
      <c r="F2" s="40"/>
      <c r="G2" s="39" t="s">
        <v>3</v>
      </c>
      <c r="H2" s="39"/>
      <c r="I2" s="40" t="s">
        <v>1957</v>
      </c>
      <c r="J2" s="40"/>
      <c r="K2" s="40"/>
    </row>
    <row r="3" spans="1:11">
      <c r="A3" s="39" t="s">
        <v>5</v>
      </c>
      <c r="B3" s="39"/>
      <c r="C3" s="39"/>
      <c r="D3" s="40" t="s">
        <v>1972</v>
      </c>
      <c r="E3" s="40"/>
      <c r="F3" s="40"/>
      <c r="G3" s="39" t="s">
        <v>7</v>
      </c>
      <c r="H3" s="39"/>
      <c r="I3" s="40" t="s">
        <v>1958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34</v>
      </c>
      <c r="F5" s="40"/>
      <c r="G5" s="40">
        <v>34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34</v>
      </c>
      <c r="F6" s="40"/>
      <c r="G6" s="40">
        <v>34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1973</v>
      </c>
      <c r="C9" s="40"/>
      <c r="D9" s="40"/>
      <c r="E9" s="40"/>
      <c r="F9" s="40"/>
      <c r="G9" s="39" t="s">
        <v>1973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1974</v>
      </c>
      <c r="E11" s="40"/>
      <c r="F11" s="40">
        <v>10</v>
      </c>
      <c r="G11" s="40" t="s">
        <v>1975</v>
      </c>
      <c r="H11" s="40" t="s">
        <v>1975</v>
      </c>
      <c r="I11" s="40">
        <v>10</v>
      </c>
      <c r="J11" s="40"/>
      <c r="K11" s="40"/>
    </row>
    <row r="12" spans="1:11">
      <c r="A12" s="39"/>
      <c r="B12" s="39"/>
      <c r="C12" s="39" t="s">
        <v>35</v>
      </c>
      <c r="D12" s="40" t="s">
        <v>182</v>
      </c>
      <c r="E12" s="40"/>
      <c r="F12" s="40">
        <v>20</v>
      </c>
      <c r="G12" s="41">
        <v>1</v>
      </c>
      <c r="H12" s="41">
        <v>1</v>
      </c>
      <c r="I12" s="40">
        <v>20</v>
      </c>
      <c r="J12" s="40"/>
      <c r="K12" s="40"/>
    </row>
    <row r="13" spans="1:11">
      <c r="A13" s="39"/>
      <c r="B13" s="39"/>
      <c r="C13" s="142" t="s">
        <v>38</v>
      </c>
      <c r="D13" s="40" t="s">
        <v>183</v>
      </c>
      <c r="E13" s="40"/>
      <c r="F13" s="40">
        <v>10</v>
      </c>
      <c r="G13" s="41">
        <v>1</v>
      </c>
      <c r="H13" s="41">
        <v>1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40" t="s">
        <v>850</v>
      </c>
      <c r="E14" s="40"/>
      <c r="F14" s="40">
        <v>10</v>
      </c>
      <c r="G14" s="40" t="s">
        <v>1976</v>
      </c>
      <c r="H14" s="40" t="s">
        <v>1976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48</v>
      </c>
      <c r="D15" s="40" t="s">
        <v>1977</v>
      </c>
      <c r="E15" s="40"/>
      <c r="F15" s="40">
        <v>30</v>
      </c>
      <c r="G15" s="40" t="s">
        <v>1978</v>
      </c>
      <c r="H15" s="40" t="s">
        <v>1978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40" t="s">
        <v>186</v>
      </c>
      <c r="E16" s="40"/>
      <c r="F16" s="40">
        <v>10</v>
      </c>
      <c r="G16" s="41">
        <v>0.97</v>
      </c>
      <c r="H16" s="41">
        <v>0.97</v>
      </c>
      <c r="I16" s="40">
        <v>10</v>
      </c>
      <c r="J16" s="40"/>
      <c r="K16" s="40"/>
    </row>
    <row r="17" spans="1:11">
      <c r="A17" s="21" t="s">
        <v>55</v>
      </c>
      <c r="B17" s="21"/>
      <c r="C17" s="21"/>
      <c r="D17" s="21"/>
      <c r="E17" s="21"/>
      <c r="F17" s="21">
        <v>100</v>
      </c>
      <c r="G17" s="129"/>
      <c r="H17" s="127"/>
      <c r="I17" s="44">
        <v>100</v>
      </c>
      <c r="J17" s="40"/>
      <c r="K17" s="40"/>
    </row>
  </sheetData>
  <mergeCells count="4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N20" sqref="N20"/>
    </sheetView>
  </sheetViews>
  <sheetFormatPr defaultColWidth="9" defaultRowHeight="13.5"/>
  <cols>
    <col min="5" max="5" width="18.2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>
      <c r="A3" s="50" t="s">
        <v>301</v>
      </c>
      <c r="B3" s="50"/>
      <c r="C3" s="50"/>
      <c r="D3" s="50" t="s">
        <v>1979</v>
      </c>
      <c r="E3" s="50"/>
      <c r="F3" s="133" t="s">
        <v>303</v>
      </c>
      <c r="G3" s="133"/>
      <c r="H3" s="133" t="s">
        <v>1980</v>
      </c>
      <c r="I3" s="133"/>
      <c r="J3" s="133"/>
    </row>
    <row r="4" spans="1:10">
      <c r="A4" s="50" t="s">
        <v>305</v>
      </c>
      <c r="B4" s="50"/>
      <c r="C4" s="50"/>
      <c r="D4" s="50" t="s">
        <v>129</v>
      </c>
      <c r="E4" s="50"/>
      <c r="F4" s="133" t="s">
        <v>7</v>
      </c>
      <c r="G4" s="133"/>
      <c r="H4" s="133" t="s">
        <v>1981</v>
      </c>
      <c r="I4" s="133"/>
      <c r="J4" s="133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30</v>
      </c>
      <c r="F6" s="51">
        <v>30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30</v>
      </c>
      <c r="F7" s="51">
        <v>30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51">
        <v>0</v>
      </c>
      <c r="G8" s="52"/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1982</v>
      </c>
      <c r="C10" s="139"/>
      <c r="D10" s="139"/>
      <c r="E10" s="139"/>
      <c r="F10" s="138" t="s">
        <v>1982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27" spans="1:10">
      <c r="A12" s="140"/>
      <c r="B12" s="147" t="s">
        <v>31</v>
      </c>
      <c r="C12" s="147" t="s">
        <v>38</v>
      </c>
      <c r="D12" s="148" t="s">
        <v>183</v>
      </c>
      <c r="E12" s="148">
        <v>50</v>
      </c>
      <c r="F12" s="149" t="s">
        <v>37</v>
      </c>
      <c r="G12" s="100">
        <v>1</v>
      </c>
      <c r="H12" s="96"/>
      <c r="I12" s="148">
        <v>50</v>
      </c>
      <c r="J12" s="50"/>
    </row>
    <row r="13" ht="48" spans="1:10">
      <c r="A13" s="140"/>
      <c r="B13" s="165" t="s">
        <v>43</v>
      </c>
      <c r="C13" s="147" t="s">
        <v>1983</v>
      </c>
      <c r="D13" s="157" t="s">
        <v>1892</v>
      </c>
      <c r="E13" s="148">
        <v>20</v>
      </c>
      <c r="F13" s="148" t="s">
        <v>1984</v>
      </c>
      <c r="G13" s="96" t="s">
        <v>1984</v>
      </c>
      <c r="H13" s="96"/>
      <c r="I13" s="148">
        <v>20</v>
      </c>
      <c r="J13" s="50"/>
    </row>
    <row r="14" ht="40.5" spans="1:10">
      <c r="A14" s="140"/>
      <c r="B14" s="166"/>
      <c r="C14" s="147" t="s">
        <v>1985</v>
      </c>
      <c r="D14" s="157" t="s">
        <v>108</v>
      </c>
      <c r="E14" s="148">
        <v>10</v>
      </c>
      <c r="F14" s="142" t="s">
        <v>1955</v>
      </c>
      <c r="G14" s="167" t="s">
        <v>1955</v>
      </c>
      <c r="H14" s="161"/>
      <c r="I14" s="148">
        <v>10</v>
      </c>
      <c r="J14" s="50"/>
    </row>
    <row r="15" ht="54" spans="1:10">
      <c r="A15" s="140"/>
      <c r="B15" s="50" t="s">
        <v>51</v>
      </c>
      <c r="C15" s="147" t="s">
        <v>52</v>
      </c>
      <c r="D15" s="96" t="s">
        <v>150</v>
      </c>
      <c r="E15" s="96">
        <v>10</v>
      </c>
      <c r="F15" s="148" t="s">
        <v>54</v>
      </c>
      <c r="G15" s="100">
        <v>0.99</v>
      </c>
      <c r="H15" s="96"/>
      <c r="I15" s="96">
        <v>10</v>
      </c>
      <c r="J15" s="50"/>
    </row>
    <row r="16" spans="1:10">
      <c r="A16" s="55" t="s">
        <v>55</v>
      </c>
      <c r="B16" s="55"/>
      <c r="C16" s="55"/>
      <c r="D16" s="55"/>
      <c r="E16" s="150">
        <v>100</v>
      </c>
      <c r="F16" s="151"/>
      <c r="G16" s="150"/>
      <c r="H16" s="150"/>
      <c r="I16" s="150">
        <v>100</v>
      </c>
      <c r="J16" s="151"/>
    </row>
  </sheetData>
  <mergeCells count="29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A16:D16"/>
    <mergeCell ref="G16:H16"/>
    <mergeCell ref="A9:A10"/>
    <mergeCell ref="A11:A15"/>
    <mergeCell ref="B13:B14"/>
    <mergeCell ref="A5:C8"/>
  </mergeCells>
  <pageMargins left="0.75" right="0.75" top="1" bottom="1" header="0.5" footer="0.5"/>
  <headerFooter/>
</worksheet>
</file>

<file path=xl/worksheets/sheet2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A2" workbookViewId="0">
      <selection activeCell="M17" sqref="M17"/>
    </sheetView>
  </sheetViews>
  <sheetFormatPr defaultColWidth="9" defaultRowHeight="13.5"/>
  <cols>
    <col min="5" max="5" width="21.37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>
      <c r="A3" s="50" t="s">
        <v>301</v>
      </c>
      <c r="B3" s="50"/>
      <c r="C3" s="50"/>
      <c r="D3" s="50" t="s">
        <v>1986</v>
      </c>
      <c r="E3" s="50"/>
      <c r="F3" s="133" t="s">
        <v>303</v>
      </c>
      <c r="G3" s="133"/>
      <c r="H3" s="143" t="s">
        <v>1987</v>
      </c>
      <c r="I3" s="162"/>
      <c r="J3" s="144"/>
    </row>
    <row r="4" spans="1:10">
      <c r="A4" s="50" t="s">
        <v>305</v>
      </c>
      <c r="B4" s="50"/>
      <c r="C4" s="50"/>
      <c r="D4" s="50" t="s">
        <v>129</v>
      </c>
      <c r="E4" s="50"/>
      <c r="F4" s="133" t="s">
        <v>7</v>
      </c>
      <c r="G4" s="133"/>
      <c r="H4" s="160" t="s">
        <v>1988</v>
      </c>
      <c r="I4" s="163"/>
      <c r="J4" s="164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8</v>
      </c>
      <c r="F6" s="51">
        <v>8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8</v>
      </c>
      <c r="F7" s="51">
        <v>8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51">
        <v>0</v>
      </c>
      <c r="G8" s="52"/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1989</v>
      </c>
      <c r="C10" s="139"/>
      <c r="D10" s="139"/>
      <c r="E10" s="139"/>
      <c r="F10" s="138" t="s">
        <v>1989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24" spans="1:10">
      <c r="A12" s="140"/>
      <c r="B12" s="141" t="s">
        <v>31</v>
      </c>
      <c r="C12" s="50" t="s">
        <v>32</v>
      </c>
      <c r="D12" s="153" t="s">
        <v>1887</v>
      </c>
      <c r="E12" s="134">
        <v>10</v>
      </c>
      <c r="F12" s="142" t="s">
        <v>1960</v>
      </c>
      <c r="G12" s="143" t="s">
        <v>1960</v>
      </c>
      <c r="H12" s="144"/>
      <c r="I12" s="147">
        <v>10</v>
      </c>
      <c r="J12" s="50"/>
    </row>
    <row r="13" ht="36" spans="1:10">
      <c r="A13" s="140"/>
      <c r="B13" s="145"/>
      <c r="C13" s="147" t="s">
        <v>328</v>
      </c>
      <c r="D13" s="157" t="s">
        <v>470</v>
      </c>
      <c r="E13" s="134">
        <v>10</v>
      </c>
      <c r="F13" s="142" t="s">
        <v>140</v>
      </c>
      <c r="G13" s="143" t="s">
        <v>140</v>
      </c>
      <c r="H13" s="144"/>
      <c r="I13" s="147">
        <v>10</v>
      </c>
      <c r="J13" s="50"/>
    </row>
    <row r="14" ht="24" spans="1:10">
      <c r="A14" s="140"/>
      <c r="B14" s="145"/>
      <c r="C14" s="147"/>
      <c r="D14" s="157" t="s">
        <v>471</v>
      </c>
      <c r="E14" s="134">
        <v>10</v>
      </c>
      <c r="F14" s="142" t="s">
        <v>80</v>
      </c>
      <c r="G14" s="143" t="s">
        <v>80</v>
      </c>
      <c r="H14" s="144"/>
      <c r="I14" s="147">
        <v>10</v>
      </c>
      <c r="J14" s="50"/>
    </row>
    <row r="15" ht="36" spans="1:10">
      <c r="A15" s="140"/>
      <c r="B15" s="145"/>
      <c r="C15" s="147"/>
      <c r="D15" s="157" t="s">
        <v>1889</v>
      </c>
      <c r="E15" s="134">
        <v>10</v>
      </c>
      <c r="F15" s="142" t="s">
        <v>1990</v>
      </c>
      <c r="G15" s="143" t="s">
        <v>1990</v>
      </c>
      <c r="H15" s="144"/>
      <c r="I15" s="147">
        <v>10</v>
      </c>
      <c r="J15" s="50"/>
    </row>
    <row r="16" ht="27" spans="1:10">
      <c r="A16" s="140"/>
      <c r="B16" s="146"/>
      <c r="C16" s="147" t="s">
        <v>38</v>
      </c>
      <c r="D16" s="148" t="s">
        <v>183</v>
      </c>
      <c r="E16" s="148">
        <v>10</v>
      </c>
      <c r="F16" s="149" t="s">
        <v>37</v>
      </c>
      <c r="G16" s="100">
        <v>1</v>
      </c>
      <c r="H16" s="96"/>
      <c r="I16" s="148">
        <v>10</v>
      </c>
      <c r="J16" s="50"/>
    </row>
    <row r="17" ht="67.5" spans="1:10">
      <c r="A17" s="140"/>
      <c r="B17" s="145" t="s">
        <v>1891</v>
      </c>
      <c r="C17" s="145" t="s">
        <v>853</v>
      </c>
      <c r="D17" s="161" t="s">
        <v>1892</v>
      </c>
      <c r="E17" s="142">
        <v>10</v>
      </c>
      <c r="F17" s="142" t="s">
        <v>1893</v>
      </c>
      <c r="G17" s="100" t="s">
        <v>1893</v>
      </c>
      <c r="H17" s="96"/>
      <c r="I17" s="148">
        <v>10</v>
      </c>
      <c r="J17" s="50"/>
    </row>
    <row r="18" ht="40.5" spans="1:10">
      <c r="A18" s="140"/>
      <c r="B18" s="146"/>
      <c r="C18" s="146"/>
      <c r="D18" s="161" t="s">
        <v>1894</v>
      </c>
      <c r="E18" s="142">
        <v>20</v>
      </c>
      <c r="F18" s="142" t="s">
        <v>1895</v>
      </c>
      <c r="G18" s="100" t="s">
        <v>1895</v>
      </c>
      <c r="H18" s="96"/>
      <c r="I18" s="148">
        <v>20</v>
      </c>
      <c r="J18" s="50"/>
    </row>
    <row r="19" ht="54" spans="1:10">
      <c r="A19" s="140"/>
      <c r="B19" s="50" t="s">
        <v>51</v>
      </c>
      <c r="C19" s="147" t="s">
        <v>52</v>
      </c>
      <c r="D19" s="96" t="s">
        <v>150</v>
      </c>
      <c r="E19" s="96">
        <v>10</v>
      </c>
      <c r="F19" s="148" t="s">
        <v>54</v>
      </c>
      <c r="G19" s="100">
        <v>0.99</v>
      </c>
      <c r="H19" s="96"/>
      <c r="I19" s="96">
        <v>10</v>
      </c>
      <c r="J19" s="50"/>
    </row>
    <row r="20" spans="1:10">
      <c r="A20" s="55" t="s">
        <v>55</v>
      </c>
      <c r="B20" s="55"/>
      <c r="C20" s="55"/>
      <c r="D20" s="55"/>
      <c r="E20" s="150">
        <v>100</v>
      </c>
      <c r="F20" s="151"/>
      <c r="G20" s="150"/>
      <c r="H20" s="150"/>
      <c r="I20" s="150">
        <v>100</v>
      </c>
      <c r="J20" s="151"/>
    </row>
  </sheetData>
  <mergeCells count="36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A20:D20"/>
    <mergeCell ref="G20:H20"/>
    <mergeCell ref="A9:A10"/>
    <mergeCell ref="A11:A19"/>
    <mergeCell ref="B12:B16"/>
    <mergeCell ref="B17:B18"/>
    <mergeCell ref="C13:C15"/>
    <mergeCell ref="C17:C18"/>
    <mergeCell ref="A5:C8"/>
  </mergeCells>
  <pageMargins left="0.75" right="0.75" top="1" bottom="1" header="0.5" footer="0.5"/>
  <headerFooter/>
</worksheet>
</file>

<file path=xl/worksheets/sheet2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O14" sqref="O14"/>
    </sheetView>
  </sheetViews>
  <sheetFormatPr defaultColWidth="9" defaultRowHeight="13.5"/>
  <cols>
    <col min="5" max="5" width="23.62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>
      <c r="A3" s="50" t="s">
        <v>301</v>
      </c>
      <c r="B3" s="50"/>
      <c r="C3" s="50"/>
      <c r="D3" s="142" t="s">
        <v>1991</v>
      </c>
      <c r="E3" s="142"/>
      <c r="F3" s="133" t="s">
        <v>303</v>
      </c>
      <c r="G3" s="133"/>
      <c r="H3" s="133" t="s">
        <v>1987</v>
      </c>
      <c r="I3" s="133"/>
      <c r="J3" s="133"/>
    </row>
    <row r="4" spans="1:10">
      <c r="A4" s="50" t="s">
        <v>305</v>
      </c>
      <c r="B4" s="50"/>
      <c r="C4" s="50"/>
      <c r="D4" s="50" t="s">
        <v>767</v>
      </c>
      <c r="E4" s="50"/>
      <c r="F4" s="133" t="s">
        <v>7</v>
      </c>
      <c r="G4" s="133"/>
      <c r="H4" s="133" t="s">
        <v>1988</v>
      </c>
      <c r="I4" s="133"/>
      <c r="J4" s="133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6.5</v>
      </c>
      <c r="F6" s="51">
        <v>6.5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6.5</v>
      </c>
      <c r="F7" s="51">
        <v>6.5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0</v>
      </c>
      <c r="F8" s="51">
        <v>0</v>
      </c>
      <c r="G8" s="52"/>
      <c r="H8" s="133"/>
      <c r="I8" s="152"/>
      <c r="J8" s="133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1916</v>
      </c>
      <c r="C10" s="139"/>
      <c r="D10" s="139"/>
      <c r="E10" s="139"/>
      <c r="F10" s="138" t="s">
        <v>1916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ht="36" spans="1:10">
      <c r="A12" s="140"/>
      <c r="B12" s="141" t="s">
        <v>31</v>
      </c>
      <c r="C12" s="50" t="s">
        <v>32</v>
      </c>
      <c r="D12" s="153" t="s">
        <v>1899</v>
      </c>
      <c r="E12" s="142">
        <v>10</v>
      </c>
      <c r="F12" s="142" t="s">
        <v>1992</v>
      </c>
      <c r="G12" s="143" t="s">
        <v>1992</v>
      </c>
      <c r="H12" s="144"/>
      <c r="I12" s="142">
        <v>10</v>
      </c>
      <c r="J12" s="50"/>
    </row>
    <row r="13" ht="36" spans="1:10">
      <c r="A13" s="140"/>
      <c r="B13" s="145"/>
      <c r="C13" s="50"/>
      <c r="D13" s="153" t="s">
        <v>476</v>
      </c>
      <c r="E13" s="142">
        <v>5</v>
      </c>
      <c r="F13" s="142" t="s">
        <v>1993</v>
      </c>
      <c r="G13" s="143" t="s">
        <v>1993</v>
      </c>
      <c r="H13" s="144"/>
      <c r="I13" s="142">
        <v>5</v>
      </c>
      <c r="J13" s="50"/>
    </row>
    <row r="14" ht="36" spans="1:10">
      <c r="A14" s="140"/>
      <c r="B14" s="145"/>
      <c r="C14" s="147" t="s">
        <v>328</v>
      </c>
      <c r="D14" s="154" t="s">
        <v>470</v>
      </c>
      <c r="E14" s="142">
        <v>10</v>
      </c>
      <c r="F14" s="142" t="s">
        <v>140</v>
      </c>
      <c r="G14" s="143" t="s">
        <v>140</v>
      </c>
      <c r="H14" s="144"/>
      <c r="I14" s="142">
        <v>10</v>
      </c>
      <c r="J14" s="50"/>
    </row>
    <row r="15" ht="24" spans="1:10">
      <c r="A15" s="140"/>
      <c r="B15" s="145"/>
      <c r="C15" s="147"/>
      <c r="D15" s="154" t="s">
        <v>471</v>
      </c>
      <c r="E15" s="142">
        <v>5</v>
      </c>
      <c r="F15" s="142" t="s">
        <v>80</v>
      </c>
      <c r="G15" s="143" t="s">
        <v>80</v>
      </c>
      <c r="H15" s="144"/>
      <c r="I15" s="142">
        <v>5</v>
      </c>
      <c r="J15" s="50"/>
    </row>
    <row r="16" ht="36" spans="1:10">
      <c r="A16" s="140"/>
      <c r="B16" s="145"/>
      <c r="C16" s="147"/>
      <c r="D16" s="154" t="s">
        <v>472</v>
      </c>
      <c r="E16" s="142">
        <v>10</v>
      </c>
      <c r="F16" s="142" t="s">
        <v>80</v>
      </c>
      <c r="G16" s="143" t="s">
        <v>80</v>
      </c>
      <c r="H16" s="144"/>
      <c r="I16" s="142">
        <v>10</v>
      </c>
      <c r="J16" s="50"/>
    </row>
    <row r="17" ht="27" spans="1:10">
      <c r="A17" s="140"/>
      <c r="B17" s="146"/>
      <c r="C17" s="147" t="s">
        <v>38</v>
      </c>
      <c r="D17" s="148" t="s">
        <v>183</v>
      </c>
      <c r="E17" s="148">
        <v>10</v>
      </c>
      <c r="F17" s="155">
        <v>1</v>
      </c>
      <c r="G17" s="156">
        <v>1</v>
      </c>
      <c r="H17" s="144"/>
      <c r="I17" s="148">
        <v>10</v>
      </c>
      <c r="J17" s="50"/>
    </row>
    <row r="18" ht="24" spans="1:10">
      <c r="A18" s="140"/>
      <c r="B18" s="145" t="s">
        <v>1891</v>
      </c>
      <c r="C18" s="145" t="s">
        <v>857</v>
      </c>
      <c r="D18" s="157" t="s">
        <v>1902</v>
      </c>
      <c r="E18" s="142">
        <v>20</v>
      </c>
      <c r="F18" s="142" t="s">
        <v>1994</v>
      </c>
      <c r="G18" s="143" t="s">
        <v>1994</v>
      </c>
      <c r="H18" s="144"/>
      <c r="I18" s="142">
        <v>20</v>
      </c>
      <c r="J18" s="50"/>
    </row>
    <row r="19" ht="36" spans="1:10">
      <c r="A19" s="140"/>
      <c r="B19" s="146"/>
      <c r="C19" s="146"/>
      <c r="D19" s="158" t="s">
        <v>1904</v>
      </c>
      <c r="E19" s="159">
        <v>10</v>
      </c>
      <c r="F19" s="159" t="s">
        <v>1995</v>
      </c>
      <c r="G19" s="143" t="s">
        <v>1995</v>
      </c>
      <c r="H19" s="144"/>
      <c r="I19" s="159">
        <v>10</v>
      </c>
      <c r="J19" s="50"/>
    </row>
    <row r="20" ht="54" spans="1:10">
      <c r="A20" s="140"/>
      <c r="B20" s="50" t="s">
        <v>51</v>
      </c>
      <c r="C20" s="147" t="s">
        <v>52</v>
      </c>
      <c r="D20" s="96" t="s">
        <v>150</v>
      </c>
      <c r="E20" s="96">
        <v>10</v>
      </c>
      <c r="F20" s="148" t="s">
        <v>54</v>
      </c>
      <c r="G20" s="100">
        <v>0.99</v>
      </c>
      <c r="H20" s="96"/>
      <c r="I20" s="96">
        <v>10</v>
      </c>
      <c r="J20" s="50"/>
    </row>
    <row r="21" spans="1:10">
      <c r="A21" s="55" t="s">
        <v>55</v>
      </c>
      <c r="B21" s="55"/>
      <c r="C21" s="55"/>
      <c r="D21" s="55"/>
      <c r="E21" s="150">
        <v>100</v>
      </c>
      <c r="F21" s="151"/>
      <c r="G21" s="150"/>
      <c r="H21" s="150"/>
      <c r="I21" s="150">
        <v>100</v>
      </c>
      <c r="J21" s="151"/>
    </row>
  </sheetData>
  <mergeCells count="38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A21:D21"/>
    <mergeCell ref="G21:H21"/>
    <mergeCell ref="A9:A10"/>
    <mergeCell ref="A11:A20"/>
    <mergeCell ref="B12:B17"/>
    <mergeCell ref="B18:B19"/>
    <mergeCell ref="C12:C13"/>
    <mergeCell ref="C14:C16"/>
    <mergeCell ref="C18:C19"/>
    <mergeCell ref="A5:C8"/>
  </mergeCells>
  <pageMargins left="0.75" right="0.75" top="1" bottom="1" header="0.5" footer="0.5"/>
  <headerFooter/>
</worksheet>
</file>

<file path=xl/worksheets/sheet2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K20" sqref="K20"/>
    </sheetView>
  </sheetViews>
  <sheetFormatPr defaultColWidth="9" defaultRowHeight="13.5"/>
  <cols>
    <col min="5" max="5" width="21.25" customWidth="1"/>
  </cols>
  <sheetData>
    <row r="1" ht="31.5" spans="1:10">
      <c r="A1" s="130" t="s">
        <v>711</v>
      </c>
      <c r="B1" s="130"/>
      <c r="C1" s="131"/>
      <c r="D1" s="131"/>
      <c r="E1" s="131"/>
      <c r="F1" s="131"/>
      <c r="G1" s="131"/>
      <c r="H1" s="131"/>
      <c r="I1" s="131"/>
      <c r="J1" s="131"/>
    </row>
    <row r="2" ht="31.5" spans="1:10">
      <c r="A2" s="132" t="s">
        <v>712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0">
      <c r="A3" s="50" t="s">
        <v>301</v>
      </c>
      <c r="B3" s="50"/>
      <c r="C3" s="50"/>
      <c r="D3" s="50" t="s">
        <v>1996</v>
      </c>
      <c r="E3" s="50"/>
      <c r="F3" s="133" t="s">
        <v>303</v>
      </c>
      <c r="G3" s="133"/>
      <c r="H3" s="53" t="s">
        <v>1997</v>
      </c>
      <c r="I3" s="68"/>
      <c r="J3" s="69"/>
    </row>
    <row r="4" spans="1:10">
      <c r="A4" s="50" t="s">
        <v>305</v>
      </c>
      <c r="B4" s="50"/>
      <c r="C4" s="50"/>
      <c r="D4" s="39" t="s">
        <v>767</v>
      </c>
      <c r="E4" s="40"/>
      <c r="F4" s="133" t="s">
        <v>7</v>
      </c>
      <c r="G4" s="133"/>
      <c r="H4" s="53" t="s">
        <v>1988</v>
      </c>
      <c r="I4" s="68"/>
      <c r="J4" s="69"/>
    </row>
    <row r="5" spans="1:10">
      <c r="A5" s="50" t="s">
        <v>1880</v>
      </c>
      <c r="B5" s="50"/>
      <c r="C5" s="50"/>
      <c r="D5" s="134" t="s">
        <v>307</v>
      </c>
      <c r="E5" s="134" t="s">
        <v>1881</v>
      </c>
      <c r="F5" s="134" t="s">
        <v>1882</v>
      </c>
      <c r="G5" s="134"/>
      <c r="H5" s="134" t="s">
        <v>27</v>
      </c>
      <c r="I5" s="134" t="s">
        <v>1883</v>
      </c>
      <c r="J5" s="134" t="s">
        <v>721</v>
      </c>
    </row>
    <row r="6" ht="27" spans="1:10">
      <c r="A6" s="50"/>
      <c r="B6" s="50"/>
      <c r="C6" s="50"/>
      <c r="D6" s="134" t="s">
        <v>311</v>
      </c>
      <c r="E6" s="52">
        <v>70.56</v>
      </c>
      <c r="F6" s="51">
        <v>70.56</v>
      </c>
      <c r="G6" s="52"/>
      <c r="H6" s="134">
        <v>10</v>
      </c>
      <c r="I6" s="152">
        <v>1</v>
      </c>
      <c r="J6" s="50">
        <v>10</v>
      </c>
    </row>
    <row r="7" ht="27" spans="1:10">
      <c r="A7" s="50"/>
      <c r="B7" s="50"/>
      <c r="C7" s="50"/>
      <c r="D7" s="135" t="s">
        <v>1884</v>
      </c>
      <c r="E7" s="52">
        <v>60</v>
      </c>
      <c r="F7" s="51">
        <v>60</v>
      </c>
      <c r="G7" s="52"/>
      <c r="H7" s="134"/>
      <c r="I7" s="152">
        <v>1</v>
      </c>
      <c r="J7" s="50"/>
    </row>
    <row r="8" spans="1:10">
      <c r="A8" s="50"/>
      <c r="B8" s="50"/>
      <c r="C8" s="50"/>
      <c r="D8" s="133" t="s">
        <v>17</v>
      </c>
      <c r="E8" s="69">
        <v>10.56</v>
      </c>
      <c r="F8" s="51">
        <v>10.56</v>
      </c>
      <c r="G8" s="52"/>
      <c r="H8" s="134"/>
      <c r="I8" s="152">
        <v>1</v>
      </c>
      <c r="J8" s="50"/>
    </row>
    <row r="9" spans="1:10">
      <c r="A9" s="62" t="s">
        <v>18</v>
      </c>
      <c r="B9" s="136" t="s">
        <v>723</v>
      </c>
      <c r="C9" s="136"/>
      <c r="D9" s="136"/>
      <c r="E9" s="136"/>
      <c r="F9" s="136" t="s">
        <v>724</v>
      </c>
      <c r="G9" s="136"/>
      <c r="H9" s="136"/>
      <c r="I9" s="136"/>
      <c r="J9" s="136"/>
    </row>
    <row r="10" spans="1:10">
      <c r="A10" s="137"/>
      <c r="B10" s="138" t="s">
        <v>1998</v>
      </c>
      <c r="C10" s="139"/>
      <c r="D10" s="139"/>
      <c r="E10" s="139"/>
      <c r="F10" s="138" t="s">
        <v>1998</v>
      </c>
      <c r="G10" s="139"/>
      <c r="H10" s="139"/>
      <c r="I10" s="139"/>
      <c r="J10" s="139"/>
    </row>
    <row r="11" ht="54" spans="1:10">
      <c r="A11" s="140" t="s">
        <v>23</v>
      </c>
      <c r="B11" s="50" t="s">
        <v>24</v>
      </c>
      <c r="C11" s="50" t="s">
        <v>315</v>
      </c>
      <c r="D11" s="134" t="s">
        <v>1886</v>
      </c>
      <c r="E11" s="134" t="s">
        <v>27</v>
      </c>
      <c r="F11" s="133" t="s">
        <v>28</v>
      </c>
      <c r="G11" s="134" t="s">
        <v>29</v>
      </c>
      <c r="H11" s="134"/>
      <c r="I11" s="147" t="s">
        <v>721</v>
      </c>
      <c r="J11" s="50" t="s">
        <v>387</v>
      </c>
    </row>
    <row r="12" spans="1:10">
      <c r="A12" s="140"/>
      <c r="B12" s="141" t="s">
        <v>1526</v>
      </c>
      <c r="C12" s="62" t="s">
        <v>32</v>
      </c>
      <c r="D12" s="142" t="s">
        <v>103</v>
      </c>
      <c r="E12" s="142">
        <v>20</v>
      </c>
      <c r="F12" s="142" t="s">
        <v>1999</v>
      </c>
      <c r="G12" s="143" t="s">
        <v>1999</v>
      </c>
      <c r="H12" s="144"/>
      <c r="I12" s="147">
        <v>20</v>
      </c>
      <c r="J12" s="50"/>
    </row>
    <row r="13" spans="1:10">
      <c r="A13" s="140"/>
      <c r="B13" s="145"/>
      <c r="C13" s="137"/>
      <c r="D13" s="142" t="s">
        <v>2000</v>
      </c>
      <c r="E13" s="142">
        <v>20</v>
      </c>
      <c r="F13" s="142" t="s">
        <v>2001</v>
      </c>
      <c r="G13" s="143" t="s">
        <v>2001</v>
      </c>
      <c r="H13" s="144"/>
      <c r="I13" s="123">
        <v>20</v>
      </c>
      <c r="J13" s="50"/>
    </row>
    <row r="14" ht="27" spans="1:10">
      <c r="A14" s="140"/>
      <c r="B14" s="146"/>
      <c r="C14" s="147" t="s">
        <v>38</v>
      </c>
      <c r="D14" s="148" t="s">
        <v>183</v>
      </c>
      <c r="E14" s="148">
        <v>20</v>
      </c>
      <c r="F14" s="149" t="s">
        <v>37</v>
      </c>
      <c r="G14" s="100">
        <v>1</v>
      </c>
      <c r="H14" s="96"/>
      <c r="I14" s="148">
        <v>20</v>
      </c>
      <c r="J14" s="50"/>
    </row>
    <row r="15" ht="54" spans="1:10">
      <c r="A15" s="140"/>
      <c r="B15" s="50" t="s">
        <v>1911</v>
      </c>
      <c r="C15" s="147" t="s">
        <v>52</v>
      </c>
      <c r="D15" s="96" t="s">
        <v>150</v>
      </c>
      <c r="E15" s="96">
        <v>30</v>
      </c>
      <c r="F15" s="148" t="s">
        <v>54</v>
      </c>
      <c r="G15" s="100">
        <v>0.99</v>
      </c>
      <c r="H15" s="96"/>
      <c r="I15" s="96">
        <v>30</v>
      </c>
      <c r="J15" s="50"/>
    </row>
    <row r="16" spans="1:10">
      <c r="A16" s="55" t="s">
        <v>55</v>
      </c>
      <c r="B16" s="55"/>
      <c r="C16" s="55"/>
      <c r="D16" s="55"/>
      <c r="E16" s="150">
        <v>100</v>
      </c>
      <c r="F16" s="151"/>
      <c r="G16" s="150"/>
      <c r="H16" s="150"/>
      <c r="I16" s="150">
        <v>100</v>
      </c>
      <c r="J16" s="151"/>
    </row>
  </sheetData>
  <mergeCells count="30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G11:H11"/>
    <mergeCell ref="G12:H12"/>
    <mergeCell ref="G13:H13"/>
    <mergeCell ref="G14:H14"/>
    <mergeCell ref="G15:H15"/>
    <mergeCell ref="A16:D16"/>
    <mergeCell ref="G16:H16"/>
    <mergeCell ref="A9:A10"/>
    <mergeCell ref="A11:A15"/>
    <mergeCell ref="B12:B14"/>
    <mergeCell ref="C12:C13"/>
    <mergeCell ref="A5:C8"/>
  </mergeCells>
  <pageMargins left="0.75" right="0.75" top="1" bottom="1" header="0.5" footer="0.5"/>
  <headerFooter/>
</worksheet>
</file>

<file path=xl/worksheets/sheet2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28" sqref="M2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2002</v>
      </c>
      <c r="E2" s="40"/>
      <c r="F2" s="40"/>
      <c r="G2" s="39" t="s">
        <v>3</v>
      </c>
      <c r="H2" s="39"/>
      <c r="I2" s="39" t="s">
        <v>2003</v>
      </c>
      <c r="J2" s="40"/>
      <c r="K2" s="40"/>
    </row>
    <row r="3" spans="1:11">
      <c r="A3" s="39" t="s">
        <v>5</v>
      </c>
      <c r="B3" s="39"/>
      <c r="C3" s="39"/>
      <c r="D3" s="39" t="s">
        <v>1825</v>
      </c>
      <c r="E3" s="40"/>
      <c r="F3" s="40"/>
      <c r="G3" s="39" t="s">
        <v>7</v>
      </c>
      <c r="H3" s="39"/>
      <c r="I3" s="39" t="s">
        <v>2004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270</v>
      </c>
      <c r="F5" s="40"/>
      <c r="G5" s="40">
        <v>240.5909</v>
      </c>
      <c r="H5" s="40"/>
      <c r="I5" s="39">
        <v>10</v>
      </c>
      <c r="J5" s="116">
        <f>G5/E5</f>
        <v>0.891077407407407</v>
      </c>
      <c r="K5" s="40">
        <v>9</v>
      </c>
    </row>
    <row r="6" ht="38.25" spans="1:11">
      <c r="A6" s="39"/>
      <c r="B6" s="39"/>
      <c r="C6" s="39"/>
      <c r="D6" s="39" t="s">
        <v>16</v>
      </c>
      <c r="E6" s="40">
        <v>270</v>
      </c>
      <c r="F6" s="40"/>
      <c r="G6" s="40">
        <v>240.5909</v>
      </c>
      <c r="H6" s="40"/>
      <c r="I6" s="40"/>
      <c r="J6" s="116">
        <f>G6/E6</f>
        <v>0.891077407407407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2005</v>
      </c>
      <c r="C9" s="40"/>
      <c r="D9" s="40"/>
      <c r="E9" s="40"/>
      <c r="F9" s="40"/>
      <c r="G9" s="39" t="s">
        <v>2005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1400</v>
      </c>
      <c r="E11" s="40"/>
      <c r="F11" s="40">
        <v>30</v>
      </c>
      <c r="G11" s="40" t="s">
        <v>2006</v>
      </c>
      <c r="H11" s="40" t="s">
        <v>2006</v>
      </c>
      <c r="I11" s="40">
        <v>30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727</v>
      </c>
      <c r="E14" s="40"/>
      <c r="F14" s="40">
        <v>10</v>
      </c>
      <c r="G14" s="41">
        <v>1</v>
      </c>
      <c r="H14" s="41">
        <v>1</v>
      </c>
      <c r="I14" s="40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39" t="s">
        <v>728</v>
      </c>
      <c r="E18" s="40"/>
      <c r="F18" s="40">
        <v>10</v>
      </c>
      <c r="G18" s="41">
        <v>1</v>
      </c>
      <c r="H18" s="41">
        <v>1</v>
      </c>
      <c r="I18" s="40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6.25" spans="1:11">
      <c r="A20" s="39"/>
      <c r="B20" s="39"/>
      <c r="C20" s="39" t="s">
        <v>40</v>
      </c>
      <c r="D20" s="40" t="s">
        <v>655</v>
      </c>
      <c r="E20" s="40"/>
      <c r="F20" s="40">
        <v>10</v>
      </c>
      <c r="G20" s="40" t="s">
        <v>2007</v>
      </c>
      <c r="H20" s="40" t="s">
        <v>2008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40">
        <v>20</v>
      </c>
      <c r="G27" s="40" t="s">
        <v>2009</v>
      </c>
      <c r="H27" s="40" t="s">
        <v>2009</v>
      </c>
      <c r="I27" s="40">
        <v>20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39" t="s">
        <v>522</v>
      </c>
      <c r="E33" s="40"/>
      <c r="F33" s="119">
        <v>5</v>
      </c>
      <c r="G33" s="119" t="s">
        <v>892</v>
      </c>
      <c r="H33" s="119" t="s">
        <v>892</v>
      </c>
      <c r="I33" s="119">
        <v>5</v>
      </c>
      <c r="J33" s="40"/>
      <c r="K33" s="40"/>
    </row>
    <row r="34" spans="1:11">
      <c r="A34" s="39"/>
      <c r="B34" s="39"/>
      <c r="C34" s="21"/>
      <c r="D34" s="39" t="s">
        <v>893</v>
      </c>
      <c r="E34" s="40"/>
      <c r="F34" s="119">
        <v>5</v>
      </c>
      <c r="G34" s="119" t="s">
        <v>37</v>
      </c>
      <c r="H34" s="119" t="s">
        <v>37</v>
      </c>
      <c r="I34" s="119">
        <v>5</v>
      </c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731</v>
      </c>
      <c r="E37" s="40"/>
      <c r="F37" s="39">
        <v>10</v>
      </c>
      <c r="G37" s="40" t="s">
        <v>54</v>
      </c>
      <c r="H37" s="116">
        <v>0.98</v>
      </c>
      <c r="I37" s="44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2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M25" sqref="M2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2010</v>
      </c>
      <c r="E2" s="40"/>
      <c r="F2" s="40"/>
      <c r="G2" s="39" t="s">
        <v>3</v>
      </c>
      <c r="H2" s="39"/>
      <c r="I2" s="39" t="s">
        <v>2011</v>
      </c>
      <c r="J2" s="40"/>
      <c r="K2" s="40"/>
    </row>
    <row r="3" spans="1:11">
      <c r="A3" s="39" t="s">
        <v>5</v>
      </c>
      <c r="B3" s="39"/>
      <c r="C3" s="39"/>
      <c r="D3" s="39" t="s">
        <v>129</v>
      </c>
      <c r="E3" s="40"/>
      <c r="F3" s="40"/>
      <c r="G3" s="39" t="s">
        <v>7</v>
      </c>
      <c r="H3" s="39"/>
      <c r="I3" s="39" t="s">
        <v>2004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30</v>
      </c>
      <c r="F5" s="40"/>
      <c r="G5" s="40">
        <v>30</v>
      </c>
      <c r="H5" s="40"/>
      <c r="I5" s="39">
        <v>10</v>
      </c>
      <c r="J5" s="40">
        <v>100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30</v>
      </c>
      <c r="F6" s="40"/>
      <c r="G6" s="40">
        <v>30</v>
      </c>
      <c r="H6" s="40"/>
      <c r="I6" s="40"/>
      <c r="J6" s="40">
        <v>100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2012</v>
      </c>
      <c r="C9" s="40"/>
      <c r="D9" s="40"/>
      <c r="E9" s="40"/>
      <c r="F9" s="40"/>
      <c r="G9" s="39" t="s">
        <v>2012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805</v>
      </c>
      <c r="E11" s="40"/>
      <c r="F11" s="40">
        <v>15</v>
      </c>
      <c r="G11" s="40">
        <v>150</v>
      </c>
      <c r="H11" s="40">
        <v>150</v>
      </c>
      <c r="I11" s="40">
        <v>15</v>
      </c>
      <c r="J11" s="40"/>
      <c r="K11" s="40"/>
    </row>
    <row r="12" spans="1:11">
      <c r="A12" s="39"/>
      <c r="B12" s="39"/>
      <c r="C12" s="39"/>
      <c r="D12" s="98" t="s">
        <v>2013</v>
      </c>
      <c r="E12" s="127"/>
      <c r="F12" s="40">
        <v>5</v>
      </c>
      <c r="G12" s="40">
        <v>800</v>
      </c>
      <c r="H12" s="40">
        <v>800</v>
      </c>
      <c r="I12" s="40">
        <v>5</v>
      </c>
      <c r="J12" s="129"/>
      <c r="K12" s="127"/>
    </row>
    <row r="13" spans="1:11">
      <c r="A13" s="39"/>
      <c r="B13" s="39"/>
      <c r="C13" s="39"/>
      <c r="D13" s="39" t="s">
        <v>2014</v>
      </c>
      <c r="E13" s="40"/>
      <c r="F13" s="40">
        <v>5</v>
      </c>
      <c r="G13" s="40">
        <v>500</v>
      </c>
      <c r="H13" s="40">
        <v>500</v>
      </c>
      <c r="I13" s="40">
        <v>5</v>
      </c>
      <c r="J13" s="40"/>
      <c r="K13" s="40"/>
    </row>
    <row r="14" spans="1:11">
      <c r="A14" s="39"/>
      <c r="B14" s="39"/>
      <c r="C14" s="39"/>
      <c r="D14" s="39" t="s">
        <v>2015</v>
      </c>
      <c r="E14" s="40"/>
      <c r="F14" s="40">
        <v>5</v>
      </c>
      <c r="G14" s="40">
        <v>7</v>
      </c>
      <c r="H14" s="40">
        <v>7</v>
      </c>
      <c r="I14" s="40">
        <v>5</v>
      </c>
      <c r="J14" s="40"/>
      <c r="K14" s="40"/>
    </row>
    <row r="15" spans="1:11">
      <c r="A15" s="39"/>
      <c r="B15" s="39"/>
      <c r="C15" s="39" t="s">
        <v>35</v>
      </c>
      <c r="D15" s="39" t="s">
        <v>36</v>
      </c>
      <c r="E15" s="40"/>
      <c r="F15" s="40">
        <v>10</v>
      </c>
      <c r="G15" s="41">
        <v>1</v>
      </c>
      <c r="H15" s="41">
        <v>1</v>
      </c>
      <c r="I15" s="40">
        <v>10</v>
      </c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39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87" t="s">
        <v>38</v>
      </c>
      <c r="D18" s="39" t="s">
        <v>39</v>
      </c>
      <c r="E18" s="40"/>
      <c r="F18" s="40">
        <v>10</v>
      </c>
      <c r="G18" s="41">
        <v>1</v>
      </c>
      <c r="H18" s="41">
        <v>1</v>
      </c>
      <c r="I18" s="40">
        <v>10</v>
      </c>
      <c r="J18" s="40"/>
      <c r="K18" s="40"/>
    </row>
    <row r="19" spans="1:11">
      <c r="A19" s="39"/>
      <c r="B19" s="39"/>
      <c r="C19" s="107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125"/>
      <c r="D20" s="40"/>
      <c r="E20" s="40"/>
      <c r="F20" s="40"/>
      <c r="G20" s="40"/>
      <c r="H20" s="40"/>
      <c r="I20" s="40"/>
      <c r="J20" s="40"/>
      <c r="K20" s="40"/>
    </row>
    <row r="21" ht="26.25" spans="1:11">
      <c r="A21" s="39"/>
      <c r="B21" s="39"/>
      <c r="C21" s="39" t="s">
        <v>40</v>
      </c>
      <c r="D21" s="39" t="s">
        <v>2016</v>
      </c>
      <c r="E21" s="40"/>
      <c r="F21" s="40">
        <v>5</v>
      </c>
      <c r="G21" s="40" t="s">
        <v>2017</v>
      </c>
      <c r="H21" s="40" t="s">
        <v>2017</v>
      </c>
      <c r="I21" s="40">
        <v>5</v>
      </c>
      <c r="J21" s="40"/>
      <c r="K21" s="40"/>
    </row>
    <row r="22" ht="26.25" spans="1:11">
      <c r="A22" s="39"/>
      <c r="B22" s="39"/>
      <c r="C22" s="39"/>
      <c r="D22" s="39" t="s">
        <v>2018</v>
      </c>
      <c r="E22" s="40"/>
      <c r="F22" s="40">
        <v>5</v>
      </c>
      <c r="G22" s="40" t="s">
        <v>2019</v>
      </c>
      <c r="H22" s="40" t="s">
        <v>2019</v>
      </c>
      <c r="I22" s="40">
        <v>5</v>
      </c>
      <c r="J22" s="40"/>
      <c r="K22" s="40"/>
    </row>
    <row r="23" spans="1:11">
      <c r="A23" s="39"/>
      <c r="B23" s="39"/>
      <c r="C23" s="39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39" t="s">
        <v>2020</v>
      </c>
      <c r="E24" s="40"/>
      <c r="F24" s="40">
        <v>10</v>
      </c>
      <c r="G24" s="101" t="s">
        <v>2021</v>
      </c>
      <c r="H24" s="101" t="s">
        <v>2021</v>
      </c>
      <c r="I24" s="40">
        <v>10</v>
      </c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40">
        <v>10</v>
      </c>
      <c r="G27" s="101" t="s">
        <v>2022</v>
      </c>
      <c r="H27" s="101" t="s">
        <v>2022</v>
      </c>
      <c r="I27" s="40">
        <v>10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ht="25.5" spans="1:11">
      <c r="A30" s="39"/>
      <c r="B30" s="39"/>
      <c r="C30" s="21" t="s">
        <v>49</v>
      </c>
      <c r="D30" s="39" t="s">
        <v>2023</v>
      </c>
      <c r="E30" s="40"/>
      <c r="F30" s="119">
        <v>5</v>
      </c>
      <c r="G30" s="101" t="s">
        <v>672</v>
      </c>
      <c r="H30" s="101" t="s">
        <v>672</v>
      </c>
      <c r="I30" s="119">
        <v>5</v>
      </c>
      <c r="J30" s="40"/>
      <c r="K30" s="40"/>
    </row>
    <row r="31" ht="25.5" spans="1:11">
      <c r="A31" s="39"/>
      <c r="B31" s="39"/>
      <c r="C31" s="21"/>
      <c r="D31" s="39" t="s">
        <v>921</v>
      </c>
      <c r="E31" s="40"/>
      <c r="F31" s="119">
        <v>5</v>
      </c>
      <c r="G31" s="101" t="s">
        <v>672</v>
      </c>
      <c r="H31" s="101" t="s">
        <v>672</v>
      </c>
      <c r="I31" s="119">
        <v>5</v>
      </c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53</v>
      </c>
      <c r="E37" s="40"/>
      <c r="F37" s="40">
        <v>10</v>
      </c>
      <c r="G37" s="101" t="s">
        <v>151</v>
      </c>
      <c r="H37" s="128">
        <v>0.96</v>
      </c>
      <c r="I37" s="40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4"/>
    <mergeCell ref="C15:C17"/>
    <mergeCell ref="C18:C20"/>
    <mergeCell ref="C21:C23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2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O18" sqref="O1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2024</v>
      </c>
      <c r="E2" s="40"/>
      <c r="F2" s="40"/>
      <c r="G2" s="39" t="s">
        <v>3</v>
      </c>
      <c r="H2" s="39"/>
      <c r="I2" s="39" t="s">
        <v>2003</v>
      </c>
      <c r="J2" s="40"/>
      <c r="K2" s="40"/>
    </row>
    <row r="3" spans="1:11">
      <c r="A3" s="39" t="s">
        <v>5</v>
      </c>
      <c r="B3" s="39"/>
      <c r="C3" s="39"/>
      <c r="D3" s="39" t="s">
        <v>767</v>
      </c>
      <c r="E3" s="40"/>
      <c r="F3" s="40"/>
      <c r="G3" s="39" t="s">
        <v>7</v>
      </c>
      <c r="H3" s="39"/>
      <c r="I3" s="39" t="s">
        <v>2004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4.5</v>
      </c>
      <c r="F5" s="40"/>
      <c r="G5" s="40">
        <v>4.5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4.5</v>
      </c>
      <c r="F6" s="40"/>
      <c r="G6" s="40">
        <v>4.5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2025</v>
      </c>
      <c r="C9" s="40"/>
      <c r="D9" s="40"/>
      <c r="E9" s="40"/>
      <c r="F9" s="40"/>
      <c r="G9" s="39" t="s">
        <v>2025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1759</v>
      </c>
      <c r="E11" s="40"/>
      <c r="F11" s="40">
        <v>30</v>
      </c>
      <c r="G11" s="40" t="s">
        <v>2026</v>
      </c>
      <c r="H11" s="40" t="s">
        <v>2026</v>
      </c>
      <c r="I11" s="40">
        <v>30</v>
      </c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39" t="s">
        <v>1762</v>
      </c>
      <c r="E14" s="40"/>
      <c r="F14" s="40">
        <v>10</v>
      </c>
      <c r="G14" s="40" t="s">
        <v>151</v>
      </c>
      <c r="H14" s="41">
        <v>0.96</v>
      </c>
      <c r="I14" s="40">
        <v>10</v>
      </c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39" t="s">
        <v>2027</v>
      </c>
      <c r="E18" s="40"/>
      <c r="F18" s="40">
        <v>10</v>
      </c>
      <c r="G18" s="41">
        <v>1</v>
      </c>
      <c r="H18" s="41">
        <v>1</v>
      </c>
      <c r="I18" s="40">
        <v>10</v>
      </c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ht="27" spans="1:11">
      <c r="A20" s="39"/>
      <c r="B20" s="39"/>
      <c r="C20" s="39" t="s">
        <v>40</v>
      </c>
      <c r="D20" s="39" t="s">
        <v>850</v>
      </c>
      <c r="E20" s="40"/>
      <c r="F20" s="40">
        <v>10</v>
      </c>
      <c r="G20" s="40" t="s">
        <v>2028</v>
      </c>
      <c r="H20" s="40" t="s">
        <v>2028</v>
      </c>
      <c r="I20" s="40">
        <v>10</v>
      </c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39" t="s">
        <v>414</v>
      </c>
      <c r="E27" s="40"/>
      <c r="F27" s="40">
        <v>30</v>
      </c>
      <c r="G27" s="40" t="s">
        <v>2029</v>
      </c>
      <c r="H27" s="40" t="s">
        <v>2030</v>
      </c>
      <c r="I27" s="40">
        <v>30</v>
      </c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119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119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119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119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119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119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119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119"/>
      <c r="J36" s="40"/>
      <c r="K36" s="40"/>
    </row>
    <row r="37" spans="1:11">
      <c r="A37" s="39"/>
      <c r="B37" s="21" t="s">
        <v>51</v>
      </c>
      <c r="C37" s="21" t="s">
        <v>52</v>
      </c>
      <c r="D37" s="39" t="s">
        <v>150</v>
      </c>
      <c r="E37" s="40"/>
      <c r="F37" s="40">
        <v>10</v>
      </c>
      <c r="G37" s="40" t="s">
        <v>54</v>
      </c>
      <c r="H37" s="41">
        <v>0.98</v>
      </c>
      <c r="I37" s="40">
        <v>10</v>
      </c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>
        <v>100</v>
      </c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2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M21" sqref="M21"/>
    </sheetView>
  </sheetViews>
  <sheetFormatPr defaultColWidth="9" defaultRowHeight="13.5"/>
  <cols>
    <col min="5" max="5" width="21" customWidth="1"/>
  </cols>
  <sheetData>
    <row r="1" ht="20.25" spans="1:10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>
      <c r="A2" s="39" t="s">
        <v>1</v>
      </c>
      <c r="B2" s="39"/>
      <c r="C2" s="39"/>
      <c r="D2" s="40" t="s">
        <v>2031</v>
      </c>
      <c r="E2" s="40"/>
      <c r="F2" s="39" t="s">
        <v>3</v>
      </c>
      <c r="G2" s="39"/>
      <c r="H2" s="39" t="s">
        <v>2032</v>
      </c>
      <c r="I2" s="40"/>
      <c r="J2" s="40"/>
    </row>
    <row r="3" spans="1:10">
      <c r="A3" s="39" t="s">
        <v>5</v>
      </c>
      <c r="B3" s="39"/>
      <c r="C3" s="39"/>
      <c r="D3" s="39" t="s">
        <v>457</v>
      </c>
      <c r="E3" s="40"/>
      <c r="F3" s="39" t="s">
        <v>7</v>
      </c>
      <c r="G3" s="39"/>
      <c r="H3" s="39" t="s">
        <v>2033</v>
      </c>
      <c r="I3" s="40"/>
      <c r="J3" s="40"/>
    </row>
    <row r="4" ht="25.5" spans="1:10">
      <c r="A4" s="39" t="s">
        <v>9</v>
      </c>
      <c r="B4" s="39"/>
      <c r="C4" s="39"/>
      <c r="D4" s="40"/>
      <c r="E4" s="39"/>
      <c r="F4" s="39" t="s">
        <v>11</v>
      </c>
      <c r="G4" s="39"/>
      <c r="H4" s="39" t="s">
        <v>12</v>
      </c>
      <c r="I4" s="39" t="s">
        <v>13</v>
      </c>
      <c r="J4" s="39" t="s">
        <v>14</v>
      </c>
    </row>
    <row r="5" ht="25.5" spans="1:10">
      <c r="A5" s="39"/>
      <c r="B5" s="39"/>
      <c r="C5" s="39"/>
      <c r="D5" s="39" t="s">
        <v>15</v>
      </c>
      <c r="E5" s="40"/>
      <c r="F5" s="40">
        <v>131</v>
      </c>
      <c r="G5" s="40"/>
      <c r="H5" s="39">
        <v>10</v>
      </c>
      <c r="I5" s="66">
        <v>1</v>
      </c>
      <c r="J5" s="40">
        <v>10</v>
      </c>
    </row>
    <row r="6" ht="38.25" spans="1:10">
      <c r="A6" s="39"/>
      <c r="B6" s="39"/>
      <c r="C6" s="39"/>
      <c r="D6" s="39" t="s">
        <v>16</v>
      </c>
      <c r="E6" s="40"/>
      <c r="F6" s="40">
        <v>131</v>
      </c>
      <c r="G6" s="40"/>
      <c r="H6" s="40"/>
      <c r="I6" s="40"/>
      <c r="J6" s="40"/>
    </row>
    <row r="7" spans="1:10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</row>
    <row r="8" spans="1:10">
      <c r="A8" s="39" t="s">
        <v>18</v>
      </c>
      <c r="B8" s="39" t="s">
        <v>19</v>
      </c>
      <c r="C8" s="39"/>
      <c r="D8" s="39"/>
      <c r="E8" s="39"/>
      <c r="F8" s="39" t="s">
        <v>20</v>
      </c>
      <c r="G8" s="39"/>
      <c r="H8" s="39"/>
      <c r="I8" s="39"/>
      <c r="J8" s="39"/>
    </row>
    <row r="9" spans="1:10">
      <c r="A9" s="39"/>
      <c r="B9" s="39" t="s">
        <v>2034</v>
      </c>
      <c r="C9" s="40"/>
      <c r="D9" s="40"/>
      <c r="E9" s="40"/>
      <c r="F9" s="39" t="s">
        <v>2034</v>
      </c>
      <c r="G9" s="40"/>
      <c r="H9" s="40"/>
      <c r="I9" s="40"/>
      <c r="J9" s="40"/>
    </row>
    <row r="10" ht="25.5" spans="1:10">
      <c r="A10" s="39" t="s">
        <v>23</v>
      </c>
      <c r="B10" s="39" t="s">
        <v>24</v>
      </c>
      <c r="C10" s="39" t="s">
        <v>25</v>
      </c>
      <c r="D10" s="39" t="s">
        <v>26</v>
      </c>
      <c r="E10" s="39" t="s">
        <v>27</v>
      </c>
      <c r="F10" s="39" t="s">
        <v>28</v>
      </c>
      <c r="G10" s="39" t="s">
        <v>29</v>
      </c>
      <c r="H10" s="39" t="s">
        <v>14</v>
      </c>
      <c r="I10" s="39" t="s">
        <v>30</v>
      </c>
      <c r="J10" s="39"/>
    </row>
    <row r="11" spans="1:10">
      <c r="A11" s="39"/>
      <c r="B11" s="39" t="s">
        <v>31</v>
      </c>
      <c r="C11" s="87" t="s">
        <v>32</v>
      </c>
      <c r="D11" s="39" t="s">
        <v>2035</v>
      </c>
      <c r="E11" s="121">
        <v>30</v>
      </c>
      <c r="F11" s="39" t="s">
        <v>2036</v>
      </c>
      <c r="G11" s="39" t="s">
        <v>2036</v>
      </c>
      <c r="H11" s="40"/>
      <c r="I11" s="40"/>
      <c r="J11" s="40"/>
    </row>
    <row r="12" spans="1:10">
      <c r="A12" s="39"/>
      <c r="B12" s="39"/>
      <c r="C12" s="107"/>
      <c r="D12" s="39" t="s">
        <v>904</v>
      </c>
      <c r="E12" s="124"/>
      <c r="F12" s="39" t="s">
        <v>2037</v>
      </c>
      <c r="G12" s="39" t="s">
        <v>2037</v>
      </c>
      <c r="H12" s="40"/>
      <c r="I12" s="40"/>
      <c r="J12" s="40"/>
    </row>
    <row r="13" ht="25.5" spans="1:10">
      <c r="A13" s="39"/>
      <c r="B13" s="39"/>
      <c r="C13" s="107"/>
      <c r="D13" s="39" t="s">
        <v>2038</v>
      </c>
      <c r="E13" s="124"/>
      <c r="F13" s="39" t="s">
        <v>2039</v>
      </c>
      <c r="G13" s="39" t="s">
        <v>2039</v>
      </c>
      <c r="H13" s="40"/>
      <c r="I13" s="40"/>
      <c r="J13" s="40"/>
    </row>
    <row r="14" spans="1:10">
      <c r="A14" s="39"/>
      <c r="B14" s="39"/>
      <c r="C14" s="125"/>
      <c r="D14" s="122" t="s">
        <v>595</v>
      </c>
      <c r="E14" s="126"/>
      <c r="F14" s="39" t="s">
        <v>964</v>
      </c>
      <c r="G14" s="39" t="s">
        <v>964</v>
      </c>
      <c r="H14" s="40"/>
      <c r="I14" s="40"/>
      <c r="J14" s="40"/>
    </row>
    <row r="15" ht="38.25" spans="1:10">
      <c r="A15" s="39"/>
      <c r="B15" s="39"/>
      <c r="C15" s="39" t="s">
        <v>35</v>
      </c>
      <c r="D15" s="40" t="s">
        <v>36</v>
      </c>
      <c r="E15" s="40">
        <v>20</v>
      </c>
      <c r="F15" s="41">
        <v>1</v>
      </c>
      <c r="G15" s="41">
        <v>1</v>
      </c>
      <c r="H15" s="40"/>
      <c r="I15" s="40"/>
      <c r="J15" s="40"/>
    </row>
    <row r="16" ht="38.25" spans="1:10">
      <c r="A16" s="39"/>
      <c r="B16" s="39"/>
      <c r="C16" s="39" t="s">
        <v>38</v>
      </c>
      <c r="D16" s="40" t="s">
        <v>39</v>
      </c>
      <c r="E16" s="40">
        <v>10</v>
      </c>
      <c r="F16" s="41">
        <v>1</v>
      </c>
      <c r="G16" s="41">
        <v>1</v>
      </c>
      <c r="H16" s="40"/>
      <c r="I16" s="40"/>
      <c r="J16" s="40"/>
    </row>
    <row r="17" spans="1:10">
      <c r="A17" s="39"/>
      <c r="B17" s="39"/>
      <c r="C17" s="39" t="s">
        <v>40</v>
      </c>
      <c r="D17" s="39" t="s">
        <v>850</v>
      </c>
      <c r="E17" s="40">
        <v>10</v>
      </c>
      <c r="F17" s="39">
        <v>131</v>
      </c>
      <c r="G17" s="39">
        <v>131</v>
      </c>
      <c r="H17" s="40"/>
      <c r="I17" s="40"/>
      <c r="J17" s="40"/>
    </row>
    <row r="18" ht="38.25" spans="1:10">
      <c r="A18" s="39"/>
      <c r="B18" s="39"/>
      <c r="C18" s="39" t="s">
        <v>48</v>
      </c>
      <c r="D18" s="40" t="s">
        <v>414</v>
      </c>
      <c r="E18" s="40">
        <v>10</v>
      </c>
      <c r="F18" s="40" t="s">
        <v>1634</v>
      </c>
      <c r="G18" s="40" t="s">
        <v>1634</v>
      </c>
      <c r="H18" s="40"/>
      <c r="I18" s="40"/>
      <c r="J18" s="40"/>
    </row>
    <row r="19" ht="38.25" spans="1:10">
      <c r="A19" s="39"/>
      <c r="B19" s="21" t="s">
        <v>51</v>
      </c>
      <c r="C19" s="21" t="s">
        <v>52</v>
      </c>
      <c r="D19" s="40" t="s">
        <v>53</v>
      </c>
      <c r="E19" s="40">
        <v>10</v>
      </c>
      <c r="F19" s="41">
        <v>0.98</v>
      </c>
      <c r="G19" s="41">
        <v>0.98</v>
      </c>
      <c r="H19" s="44"/>
      <c r="I19" s="40"/>
      <c r="J19" s="40"/>
    </row>
    <row r="20" spans="1:10">
      <c r="A20" s="21" t="s">
        <v>55</v>
      </c>
      <c r="B20" s="21"/>
      <c r="C20" s="21"/>
      <c r="D20" s="21"/>
      <c r="E20" s="21">
        <f>J5+E11+E15+E16+E17+E18+E19</f>
        <v>100</v>
      </c>
      <c r="F20" s="42"/>
      <c r="G20" s="43"/>
      <c r="H20" s="45"/>
      <c r="I20" s="40"/>
      <c r="J20" s="40"/>
    </row>
  </sheetData>
  <mergeCells count="36">
    <mergeCell ref="A1:J1"/>
    <mergeCell ref="A2:C2"/>
    <mergeCell ref="D2:E2"/>
    <mergeCell ref="F2:G2"/>
    <mergeCell ref="H2:J2"/>
    <mergeCell ref="A3:C3"/>
    <mergeCell ref="D3:E3"/>
    <mergeCell ref="F3:G3"/>
    <mergeCell ref="H3:J3"/>
    <mergeCell ref="F4:G4"/>
    <mergeCell ref="F5:G5"/>
    <mergeCell ref="F6:G6"/>
    <mergeCell ref="F7:G7"/>
    <mergeCell ref="B8:E8"/>
    <mergeCell ref="F8:J8"/>
    <mergeCell ref="B9:E9"/>
    <mergeCell ref="F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A20:D20"/>
    <mergeCell ref="F20:G20"/>
    <mergeCell ref="I20:J20"/>
    <mergeCell ref="A8:A9"/>
    <mergeCell ref="A10:A19"/>
    <mergeCell ref="B11:B17"/>
    <mergeCell ref="C11:C14"/>
    <mergeCell ref="E11:E14"/>
    <mergeCell ref="A4:C7"/>
  </mergeCells>
  <pageMargins left="0.75" right="0.75" top="1" bottom="1" header="0.5" footer="0.5"/>
  <headerFooter/>
</worksheet>
</file>

<file path=xl/worksheets/sheet2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29" sqref="M29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2040</v>
      </c>
      <c r="E2" s="40"/>
      <c r="F2" s="40"/>
      <c r="G2" s="39" t="s">
        <v>3</v>
      </c>
      <c r="H2" s="39"/>
      <c r="I2" s="39" t="s">
        <v>2032</v>
      </c>
      <c r="J2" s="40"/>
      <c r="K2" s="40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2033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90</v>
      </c>
      <c r="F5" s="40"/>
      <c r="G5" s="40">
        <v>90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90</v>
      </c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2041</v>
      </c>
      <c r="C9" s="40"/>
      <c r="D9" s="40"/>
      <c r="E9" s="40"/>
      <c r="F9" s="40"/>
      <c r="G9" s="39" t="s">
        <v>2041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2042</v>
      </c>
      <c r="E11" s="40"/>
      <c r="F11" s="122">
        <v>30</v>
      </c>
      <c r="G11" s="39" t="s">
        <v>2039</v>
      </c>
      <c r="H11" s="39" t="s">
        <v>2039</v>
      </c>
      <c r="I11" s="40"/>
      <c r="J11" s="40"/>
      <c r="K11" s="40"/>
    </row>
    <row r="12" spans="1:11">
      <c r="A12" s="39"/>
      <c r="B12" s="39"/>
      <c r="C12" s="39" t="s">
        <v>35</v>
      </c>
      <c r="D12" s="40" t="s">
        <v>36</v>
      </c>
      <c r="E12" s="40"/>
      <c r="F12" s="40">
        <v>20</v>
      </c>
      <c r="G12" s="41">
        <v>1</v>
      </c>
      <c r="H12" s="41">
        <v>1</v>
      </c>
      <c r="I12" s="40"/>
      <c r="J12" s="40"/>
      <c r="K12" s="40"/>
    </row>
    <row r="13" spans="1:11">
      <c r="A13" s="39"/>
      <c r="B13" s="39"/>
      <c r="C13" s="39" t="s">
        <v>38</v>
      </c>
      <c r="D13" s="40" t="s">
        <v>39</v>
      </c>
      <c r="E13" s="40"/>
      <c r="F13" s="40">
        <v>10</v>
      </c>
      <c r="G13" s="41">
        <v>1</v>
      </c>
      <c r="H13" s="41">
        <v>1</v>
      </c>
      <c r="I13" s="40"/>
      <c r="J13" s="40"/>
      <c r="K13" s="40"/>
    </row>
    <row r="14" spans="1:11">
      <c r="A14" s="39"/>
      <c r="B14" s="39"/>
      <c r="C14" s="39" t="s">
        <v>40</v>
      </c>
      <c r="D14" s="40" t="s">
        <v>2043</v>
      </c>
      <c r="E14" s="40"/>
      <c r="F14" s="40">
        <v>10</v>
      </c>
      <c r="G14" s="39">
        <v>90</v>
      </c>
      <c r="H14" s="39">
        <v>90</v>
      </c>
      <c r="I14" s="40"/>
      <c r="J14" s="40"/>
      <c r="K14" s="40"/>
    </row>
    <row r="15" ht="25.5" spans="1:11">
      <c r="A15" s="39"/>
      <c r="B15" s="39"/>
      <c r="C15" s="39" t="s">
        <v>48</v>
      </c>
      <c r="D15" s="40" t="s">
        <v>414</v>
      </c>
      <c r="E15" s="40"/>
      <c r="F15" s="40">
        <v>10</v>
      </c>
      <c r="G15" s="40" t="s">
        <v>1634</v>
      </c>
      <c r="H15" s="40" t="s">
        <v>1634</v>
      </c>
      <c r="I15" s="40"/>
      <c r="J15" s="40"/>
      <c r="K15" s="40"/>
    </row>
    <row r="16" ht="24" spans="1:11">
      <c r="A16" s="39"/>
      <c r="B16" s="21" t="s">
        <v>51</v>
      </c>
      <c r="C16" s="21" t="s">
        <v>52</v>
      </c>
      <c r="D16" s="40" t="s">
        <v>53</v>
      </c>
      <c r="E16" s="40"/>
      <c r="F16" s="40">
        <v>10</v>
      </c>
      <c r="G16" s="41">
        <v>0.98</v>
      </c>
      <c r="H16" s="41">
        <v>0.98</v>
      </c>
      <c r="I16" s="44"/>
      <c r="J16" s="40"/>
      <c r="K16" s="40"/>
    </row>
    <row r="17" spans="1:11">
      <c r="A17" s="21" t="s">
        <v>55</v>
      </c>
      <c r="B17" s="21"/>
      <c r="C17" s="21"/>
      <c r="D17" s="21"/>
      <c r="E17" s="21"/>
      <c r="F17" s="21">
        <f>K5+F11+F12+F13+F14+F15+F16</f>
        <v>100</v>
      </c>
      <c r="G17" s="42"/>
      <c r="H17" s="43"/>
      <c r="I17" s="45"/>
      <c r="J17" s="40"/>
      <c r="K17" s="40"/>
    </row>
  </sheetData>
  <mergeCells count="4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N27" sqref="N26:N27"/>
    </sheetView>
  </sheetViews>
  <sheetFormatPr defaultColWidth="9" defaultRowHeight="13.5"/>
  <sheetData>
    <row r="1" ht="20.25" spans="1:1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39" t="s">
        <v>1</v>
      </c>
      <c r="B2" s="39"/>
      <c r="C2" s="39"/>
      <c r="D2" s="39" t="s">
        <v>2044</v>
      </c>
      <c r="E2" s="39"/>
      <c r="F2" s="39"/>
      <c r="G2" s="39" t="s">
        <v>3</v>
      </c>
      <c r="H2" s="39"/>
      <c r="I2" s="39" t="s">
        <v>2045</v>
      </c>
      <c r="J2" s="39"/>
      <c r="K2" s="3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2046</v>
      </c>
      <c r="J3" s="39"/>
      <c r="K3" s="3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11</v>
      </c>
      <c r="F5" s="40"/>
      <c r="G5" s="40">
        <v>11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11</v>
      </c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2047</v>
      </c>
      <c r="C9" s="40"/>
      <c r="D9" s="40"/>
      <c r="E9" s="40"/>
      <c r="F9" s="40"/>
      <c r="G9" s="39" t="s">
        <v>2047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2048</v>
      </c>
      <c r="E11" s="40"/>
      <c r="F11" s="122">
        <v>30</v>
      </c>
      <c r="G11" s="39" t="s">
        <v>2049</v>
      </c>
      <c r="H11" s="39" t="s">
        <v>2049</v>
      </c>
      <c r="I11" s="40"/>
      <c r="J11" s="40"/>
      <c r="K11" s="40"/>
    </row>
    <row r="12" spans="1:11">
      <c r="A12" s="39"/>
      <c r="B12" s="39"/>
      <c r="C12" s="39" t="s">
        <v>35</v>
      </c>
      <c r="D12" s="40" t="s">
        <v>36</v>
      </c>
      <c r="E12" s="40"/>
      <c r="F12" s="40">
        <v>20</v>
      </c>
      <c r="G12" s="41">
        <v>1</v>
      </c>
      <c r="H12" s="41">
        <v>1</v>
      </c>
      <c r="I12" s="40"/>
      <c r="J12" s="40"/>
      <c r="K12" s="40"/>
    </row>
    <row r="13" spans="1:11">
      <c r="A13" s="39"/>
      <c r="B13" s="39"/>
      <c r="C13" s="39" t="s">
        <v>38</v>
      </c>
      <c r="D13" s="40" t="s">
        <v>39</v>
      </c>
      <c r="E13" s="40"/>
      <c r="F13" s="40">
        <v>20</v>
      </c>
      <c r="G13" s="41">
        <v>1</v>
      </c>
      <c r="H13" s="41">
        <v>1</v>
      </c>
      <c r="I13" s="40"/>
      <c r="J13" s="40"/>
      <c r="K13" s="40"/>
    </row>
    <row r="14" ht="25.5" spans="1:11">
      <c r="A14" s="39"/>
      <c r="B14" s="39"/>
      <c r="C14" s="39" t="s">
        <v>48</v>
      </c>
      <c r="D14" s="40" t="s">
        <v>414</v>
      </c>
      <c r="E14" s="40"/>
      <c r="F14" s="40">
        <v>10</v>
      </c>
      <c r="G14" s="40" t="s">
        <v>2050</v>
      </c>
      <c r="H14" s="40" t="s">
        <v>2050</v>
      </c>
      <c r="I14" s="40"/>
      <c r="J14" s="40"/>
      <c r="K14" s="40"/>
    </row>
    <row r="15" ht="24" spans="1:11">
      <c r="A15" s="39"/>
      <c r="B15" s="21" t="s">
        <v>51</v>
      </c>
      <c r="C15" s="21" t="s">
        <v>52</v>
      </c>
      <c r="D15" s="40" t="s">
        <v>53</v>
      </c>
      <c r="E15" s="40"/>
      <c r="F15" s="40">
        <v>10</v>
      </c>
      <c r="G15" s="41">
        <v>0.98</v>
      </c>
      <c r="H15" s="41">
        <v>0.98</v>
      </c>
      <c r="I15" s="44"/>
      <c r="J15" s="40"/>
      <c r="K15" s="40"/>
    </row>
    <row r="16" spans="1:11">
      <c r="A16" s="21" t="s">
        <v>55</v>
      </c>
      <c r="B16" s="21"/>
      <c r="C16" s="21"/>
      <c r="D16" s="21"/>
      <c r="E16" s="21"/>
      <c r="F16" s="21">
        <v>100</v>
      </c>
      <c r="G16" s="42"/>
      <c r="H16" s="43"/>
      <c r="I16" s="45"/>
      <c r="J16" s="40"/>
      <c r="K16" s="40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A16:E16"/>
    <mergeCell ref="G16:H16"/>
    <mergeCell ref="J16:K16"/>
    <mergeCell ref="A8:A9"/>
    <mergeCell ref="A10:A15"/>
    <mergeCell ref="B11:B13"/>
    <mergeCell ref="A4:C7"/>
  </mergeCells>
  <pageMargins left="0.75" right="0.75" top="1" bottom="1" header="0.5" footer="0.5"/>
  <headerFooter/>
</worksheet>
</file>

<file path=xl/worksheets/sheet2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K24" sqref="K24"/>
    </sheetView>
  </sheetViews>
  <sheetFormatPr defaultColWidth="9" defaultRowHeight="13.5"/>
  <sheetData>
    <row r="1" ht="20.25" spans="1:1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39" t="s">
        <v>1</v>
      </c>
      <c r="B2" s="39"/>
      <c r="C2" s="39"/>
      <c r="D2" s="39" t="s">
        <v>2051</v>
      </c>
      <c r="E2" s="39"/>
      <c r="F2" s="39"/>
      <c r="G2" s="39" t="s">
        <v>3</v>
      </c>
      <c r="H2" s="39"/>
      <c r="I2" s="39" t="s">
        <v>2045</v>
      </c>
      <c r="J2" s="39"/>
      <c r="K2" s="3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2046</v>
      </c>
      <c r="J3" s="39"/>
      <c r="K3" s="3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</v>
      </c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2052</v>
      </c>
      <c r="C9" s="40"/>
      <c r="D9" s="40"/>
      <c r="E9" s="40"/>
      <c r="F9" s="40"/>
      <c r="G9" s="39" t="s">
        <v>2052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2053</v>
      </c>
      <c r="E11" s="40"/>
      <c r="F11" s="122">
        <v>30</v>
      </c>
      <c r="G11" s="123" t="s">
        <v>2054</v>
      </c>
      <c r="H11" s="123" t="s">
        <v>2054</v>
      </c>
      <c r="I11" s="40"/>
      <c r="J11" s="40"/>
      <c r="K11" s="40"/>
    </row>
    <row r="12" spans="1:11">
      <c r="A12" s="39"/>
      <c r="B12" s="39"/>
      <c r="C12" s="39" t="s">
        <v>35</v>
      </c>
      <c r="D12" s="39" t="s">
        <v>538</v>
      </c>
      <c r="E12" s="40"/>
      <c r="F12" s="40">
        <v>20</v>
      </c>
      <c r="G12" s="41">
        <v>1</v>
      </c>
      <c r="H12" s="41">
        <v>1</v>
      </c>
      <c r="I12" s="40"/>
      <c r="J12" s="40"/>
      <c r="K12" s="40"/>
    </row>
    <row r="13" spans="1:11">
      <c r="A13" s="39"/>
      <c r="B13" s="39"/>
      <c r="C13" s="39" t="s">
        <v>38</v>
      </c>
      <c r="D13" s="39" t="s">
        <v>2055</v>
      </c>
      <c r="E13" s="40"/>
      <c r="F13" s="40">
        <v>20</v>
      </c>
      <c r="G13" s="41">
        <v>1</v>
      </c>
      <c r="H13" s="41">
        <v>1</v>
      </c>
      <c r="I13" s="40"/>
      <c r="J13" s="40"/>
      <c r="K13" s="40"/>
    </row>
    <row r="14" ht="25.5" spans="1:11">
      <c r="A14" s="39"/>
      <c r="B14" s="39"/>
      <c r="C14" s="39" t="s">
        <v>48</v>
      </c>
      <c r="D14" s="40" t="s">
        <v>414</v>
      </c>
      <c r="E14" s="40"/>
      <c r="F14" s="40">
        <v>10</v>
      </c>
      <c r="G14" s="40" t="s">
        <v>2050</v>
      </c>
      <c r="H14" s="40" t="s">
        <v>2050</v>
      </c>
      <c r="I14" s="40"/>
      <c r="J14" s="40"/>
      <c r="K14" s="40"/>
    </row>
    <row r="15" ht="24" spans="1:11">
      <c r="A15" s="39"/>
      <c r="B15" s="21" t="s">
        <v>51</v>
      </c>
      <c r="C15" s="21" t="s">
        <v>52</v>
      </c>
      <c r="D15" s="40" t="s">
        <v>53</v>
      </c>
      <c r="E15" s="40"/>
      <c r="F15" s="40">
        <v>10</v>
      </c>
      <c r="G15" s="41">
        <v>0.98</v>
      </c>
      <c r="H15" s="41">
        <v>0.98</v>
      </c>
      <c r="I15" s="44"/>
      <c r="J15" s="40"/>
      <c r="K15" s="40"/>
    </row>
    <row r="16" spans="1:11">
      <c r="A16" s="21" t="s">
        <v>55</v>
      </c>
      <c r="B16" s="21"/>
      <c r="C16" s="21"/>
      <c r="D16" s="21"/>
      <c r="E16" s="21"/>
      <c r="F16" s="21">
        <v>100</v>
      </c>
      <c r="G16" s="42"/>
      <c r="H16" s="43"/>
      <c r="I16" s="45"/>
      <c r="J16" s="40"/>
      <c r="K16" s="40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A16:E16"/>
    <mergeCell ref="G16:H16"/>
    <mergeCell ref="J16:K16"/>
    <mergeCell ref="A8:A9"/>
    <mergeCell ref="A10:A15"/>
    <mergeCell ref="B11:B13"/>
    <mergeCell ref="A4:C7"/>
  </mergeCells>
  <pageMargins left="0.75" right="0.75" top="1" bottom="1" header="0.5" footer="0.5"/>
  <headerFooter/>
</worksheet>
</file>

<file path=xl/worksheets/sheet2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27" sqref="M27"/>
    </sheetView>
  </sheetViews>
  <sheetFormatPr defaultColWidth="9" defaultRowHeight="13.5"/>
  <sheetData>
    <row r="1" ht="20.25" spans="1:1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39" t="s">
        <v>1</v>
      </c>
      <c r="B2" s="39"/>
      <c r="C2" s="39"/>
      <c r="D2" s="39" t="s">
        <v>2056</v>
      </c>
      <c r="E2" s="39"/>
      <c r="F2" s="39"/>
      <c r="G2" s="39" t="s">
        <v>3</v>
      </c>
      <c r="H2" s="39"/>
      <c r="I2" s="39" t="s">
        <v>2057</v>
      </c>
      <c r="J2" s="39"/>
      <c r="K2" s="3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2058</v>
      </c>
      <c r="J3" s="39"/>
      <c r="K3" s="3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7</v>
      </c>
      <c r="F5" s="40"/>
      <c r="G5" s="40"/>
      <c r="H5" s="40"/>
      <c r="I5" s="39"/>
      <c r="J5" s="66"/>
      <c r="K5" s="40"/>
    </row>
    <row r="6" ht="38.25" spans="1:11">
      <c r="A6" s="39"/>
      <c r="B6" s="39"/>
      <c r="C6" s="39"/>
      <c r="D6" s="39" t="s">
        <v>16</v>
      </c>
      <c r="E6" s="40">
        <v>7</v>
      </c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2047</v>
      </c>
      <c r="C9" s="40"/>
      <c r="D9" s="40"/>
      <c r="E9" s="40"/>
      <c r="F9" s="40"/>
      <c r="G9" s="39" t="s">
        <v>2047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2048</v>
      </c>
      <c r="E11" s="40"/>
      <c r="F11" s="122"/>
      <c r="G11" s="39"/>
      <c r="H11" s="39"/>
      <c r="I11" s="40"/>
      <c r="J11" s="40"/>
      <c r="K11" s="40"/>
    </row>
    <row r="12" spans="1:11">
      <c r="A12" s="39"/>
      <c r="B12" s="39"/>
      <c r="C12" s="39" t="s">
        <v>35</v>
      </c>
      <c r="D12" s="40" t="s">
        <v>36</v>
      </c>
      <c r="E12" s="40"/>
      <c r="F12" s="40"/>
      <c r="G12" s="41"/>
      <c r="H12" s="41"/>
      <c r="I12" s="40"/>
      <c r="J12" s="40"/>
      <c r="K12" s="40"/>
    </row>
    <row r="13" spans="1:11">
      <c r="A13" s="39"/>
      <c r="B13" s="39"/>
      <c r="C13" s="39" t="s">
        <v>38</v>
      </c>
      <c r="D13" s="40" t="s">
        <v>39</v>
      </c>
      <c r="E13" s="40"/>
      <c r="F13" s="40"/>
      <c r="G13" s="41"/>
      <c r="H13" s="41"/>
      <c r="I13" s="40"/>
      <c r="J13" s="40"/>
      <c r="K13" s="40"/>
    </row>
    <row r="14" ht="25.5" spans="1:11">
      <c r="A14" s="39"/>
      <c r="B14" s="39"/>
      <c r="C14" s="39" t="s">
        <v>48</v>
      </c>
      <c r="D14" s="40" t="s">
        <v>414</v>
      </c>
      <c r="E14" s="40"/>
      <c r="F14" s="40"/>
      <c r="G14" s="40"/>
      <c r="H14" s="40"/>
      <c r="I14" s="40"/>
      <c r="J14" s="40"/>
      <c r="K14" s="40"/>
    </row>
    <row r="15" ht="24" spans="1:11">
      <c r="A15" s="39"/>
      <c r="B15" s="21" t="s">
        <v>51</v>
      </c>
      <c r="C15" s="21" t="s">
        <v>52</v>
      </c>
      <c r="D15" s="40" t="s">
        <v>53</v>
      </c>
      <c r="E15" s="40"/>
      <c r="F15" s="40"/>
      <c r="G15" s="41"/>
      <c r="H15" s="41"/>
      <c r="I15" s="44"/>
      <c r="J15" s="40"/>
      <c r="K15" s="40"/>
    </row>
    <row r="16" spans="1:11">
      <c r="A16" s="21" t="s">
        <v>55</v>
      </c>
      <c r="B16" s="21"/>
      <c r="C16" s="21"/>
      <c r="D16" s="21"/>
      <c r="E16" s="21"/>
      <c r="F16" s="21"/>
      <c r="G16" s="42"/>
      <c r="H16" s="43"/>
      <c r="I16" s="45"/>
      <c r="J16" s="40"/>
      <c r="K16" s="40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A16:E16"/>
    <mergeCell ref="G16:H16"/>
    <mergeCell ref="J16:K16"/>
    <mergeCell ref="A8:A9"/>
    <mergeCell ref="A10:A15"/>
    <mergeCell ref="B11:B13"/>
    <mergeCell ref="A4:C7"/>
  </mergeCells>
  <pageMargins left="0.75" right="0.75" top="1" bottom="1" header="0.5" footer="0.5"/>
  <headerFooter/>
</worksheet>
</file>

<file path=xl/worksheets/sheet2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22" sqref="M22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2059</v>
      </c>
      <c r="E2" s="39"/>
      <c r="F2" s="39"/>
      <c r="G2" s="39" t="s">
        <v>3</v>
      </c>
      <c r="H2" s="39"/>
      <c r="I2" s="39" t="s">
        <v>2060</v>
      </c>
      <c r="J2" s="39"/>
      <c r="K2" s="3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2058</v>
      </c>
      <c r="J3" s="39"/>
      <c r="K3" s="3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5.5</v>
      </c>
      <c r="F5" s="40"/>
      <c r="G5" s="40">
        <v>5.5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5.5</v>
      </c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2052</v>
      </c>
      <c r="C9" s="40"/>
      <c r="D9" s="40"/>
      <c r="E9" s="40"/>
      <c r="F9" s="40"/>
      <c r="G9" s="39" t="s">
        <v>2052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2053</v>
      </c>
      <c r="E11" s="40"/>
      <c r="F11" s="122">
        <v>30</v>
      </c>
      <c r="G11" s="123" t="s">
        <v>2054</v>
      </c>
      <c r="H11" s="123" t="s">
        <v>2054</v>
      </c>
      <c r="I11" s="40"/>
      <c r="J11" s="40"/>
      <c r="K11" s="40"/>
    </row>
    <row r="12" spans="1:11">
      <c r="A12" s="39"/>
      <c r="B12" s="39"/>
      <c r="C12" s="39" t="s">
        <v>35</v>
      </c>
      <c r="D12" s="39" t="s">
        <v>538</v>
      </c>
      <c r="E12" s="40"/>
      <c r="F12" s="40">
        <v>20</v>
      </c>
      <c r="G12" s="41">
        <v>1</v>
      </c>
      <c r="H12" s="41">
        <v>1</v>
      </c>
      <c r="I12" s="40"/>
      <c r="J12" s="40"/>
      <c r="K12" s="40"/>
    </row>
    <row r="13" spans="1:11">
      <c r="A13" s="39"/>
      <c r="B13" s="39"/>
      <c r="C13" s="39" t="s">
        <v>38</v>
      </c>
      <c r="D13" s="39" t="s">
        <v>2055</v>
      </c>
      <c r="E13" s="40"/>
      <c r="F13" s="40">
        <v>20</v>
      </c>
      <c r="G13" s="41">
        <v>1</v>
      </c>
      <c r="H13" s="41">
        <v>1</v>
      </c>
      <c r="I13" s="40"/>
      <c r="J13" s="40"/>
      <c r="K13" s="40"/>
    </row>
    <row r="14" ht="25.5" spans="1:11">
      <c r="A14" s="39"/>
      <c r="B14" s="39"/>
      <c r="C14" s="39" t="s">
        <v>48</v>
      </c>
      <c r="D14" s="40" t="s">
        <v>414</v>
      </c>
      <c r="E14" s="40"/>
      <c r="F14" s="40">
        <v>10</v>
      </c>
      <c r="G14" s="40" t="s">
        <v>2061</v>
      </c>
      <c r="H14" s="40" t="s">
        <v>2061</v>
      </c>
      <c r="I14" s="40"/>
      <c r="J14" s="40"/>
      <c r="K14" s="40"/>
    </row>
    <row r="15" ht="24" spans="1:11">
      <c r="A15" s="39"/>
      <c r="B15" s="21" t="s">
        <v>51</v>
      </c>
      <c r="C15" s="21" t="s">
        <v>52</v>
      </c>
      <c r="D15" s="40" t="s">
        <v>53</v>
      </c>
      <c r="E15" s="40"/>
      <c r="F15" s="40">
        <v>10</v>
      </c>
      <c r="G15" s="41">
        <v>0.98</v>
      </c>
      <c r="H15" s="41">
        <v>0.98</v>
      </c>
      <c r="I15" s="44"/>
      <c r="J15" s="40"/>
      <c r="K15" s="40"/>
    </row>
    <row r="16" spans="1:11">
      <c r="A16" s="21" t="s">
        <v>55</v>
      </c>
      <c r="B16" s="21"/>
      <c r="C16" s="21"/>
      <c r="D16" s="21"/>
      <c r="E16" s="21"/>
      <c r="F16" s="21">
        <v>100</v>
      </c>
      <c r="G16" s="42"/>
      <c r="H16" s="43"/>
      <c r="I16" s="45"/>
      <c r="J16" s="40"/>
      <c r="K16" s="40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A16:E16"/>
    <mergeCell ref="G16:H16"/>
    <mergeCell ref="J16:K16"/>
    <mergeCell ref="A8:A9"/>
    <mergeCell ref="A10:A15"/>
    <mergeCell ref="B11:B13"/>
    <mergeCell ref="A4:C7"/>
  </mergeCells>
  <pageMargins left="0.75" right="0.75" top="1" bottom="1" header="0.5" footer="0.5"/>
  <headerFooter/>
</worksheet>
</file>

<file path=xl/worksheets/sheet2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L26" sqref="L26"/>
    </sheetView>
  </sheetViews>
  <sheetFormatPr defaultColWidth="9" defaultRowHeight="13.5"/>
  <cols>
    <col min="6" max="6" width="12.25" customWidth="1"/>
  </cols>
  <sheetData>
    <row r="1" ht="20.25" spans="1:1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38" customHeight="1" spans="1:11">
      <c r="A2" s="39" t="s">
        <v>1</v>
      </c>
      <c r="B2" s="39"/>
      <c r="C2" s="39"/>
      <c r="D2" s="39" t="s">
        <v>2062</v>
      </c>
      <c r="E2" s="39"/>
      <c r="F2" s="39"/>
      <c r="G2" s="39" t="s">
        <v>3</v>
      </c>
      <c r="H2" s="39"/>
      <c r="I2" s="39" t="s">
        <v>2063</v>
      </c>
      <c r="J2" s="39"/>
      <c r="K2" s="3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2064</v>
      </c>
      <c r="J3" s="39"/>
      <c r="K3" s="3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8</v>
      </c>
      <c r="F5" s="40"/>
      <c r="G5" s="40">
        <v>8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8</v>
      </c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2047</v>
      </c>
      <c r="C9" s="40"/>
      <c r="D9" s="40"/>
      <c r="E9" s="40"/>
      <c r="F9" s="40"/>
      <c r="G9" s="39" t="s">
        <v>2047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2048</v>
      </c>
      <c r="E11" s="40"/>
      <c r="F11" s="122">
        <v>30</v>
      </c>
      <c r="G11" s="39" t="s">
        <v>2065</v>
      </c>
      <c r="H11" s="39" t="s">
        <v>2065</v>
      </c>
      <c r="I11" s="40"/>
      <c r="J11" s="40"/>
      <c r="K11" s="40"/>
    </row>
    <row r="12" spans="1:11">
      <c r="A12" s="39"/>
      <c r="B12" s="39"/>
      <c r="C12" s="39" t="s">
        <v>35</v>
      </c>
      <c r="D12" s="40" t="s">
        <v>36</v>
      </c>
      <c r="E12" s="40"/>
      <c r="F12" s="40">
        <v>20</v>
      </c>
      <c r="G12" s="41">
        <v>1</v>
      </c>
      <c r="H12" s="41">
        <v>1</v>
      </c>
      <c r="I12" s="40"/>
      <c r="J12" s="40"/>
      <c r="K12" s="40"/>
    </row>
    <row r="13" spans="1:11">
      <c r="A13" s="39"/>
      <c r="B13" s="39"/>
      <c r="C13" s="39" t="s">
        <v>38</v>
      </c>
      <c r="D13" s="40" t="s">
        <v>39</v>
      </c>
      <c r="E13" s="40"/>
      <c r="F13" s="40">
        <v>20</v>
      </c>
      <c r="G13" s="41">
        <v>1</v>
      </c>
      <c r="H13" s="41">
        <v>1</v>
      </c>
      <c r="I13" s="40"/>
      <c r="J13" s="40"/>
      <c r="K13" s="40"/>
    </row>
    <row r="14" ht="25.5" spans="1:11">
      <c r="A14" s="39"/>
      <c r="B14" s="39"/>
      <c r="C14" s="39" t="s">
        <v>48</v>
      </c>
      <c r="D14" s="40" t="s">
        <v>414</v>
      </c>
      <c r="E14" s="40"/>
      <c r="F14" s="40">
        <v>10</v>
      </c>
      <c r="G14" s="40" t="s">
        <v>2066</v>
      </c>
      <c r="H14" s="40" t="s">
        <v>2066</v>
      </c>
      <c r="I14" s="40"/>
      <c r="J14" s="40"/>
      <c r="K14" s="40"/>
    </row>
    <row r="15" ht="24" spans="1:11">
      <c r="A15" s="39"/>
      <c r="B15" s="21" t="s">
        <v>51</v>
      </c>
      <c r="C15" s="21" t="s">
        <v>52</v>
      </c>
      <c r="D15" s="40" t="s">
        <v>53</v>
      </c>
      <c r="E15" s="40"/>
      <c r="F15" s="40">
        <v>10</v>
      </c>
      <c r="G15" s="41">
        <v>0.98</v>
      </c>
      <c r="H15" s="41">
        <v>0.98</v>
      </c>
      <c r="I15" s="44"/>
      <c r="J15" s="40"/>
      <c r="K15" s="40"/>
    </row>
    <row r="16" spans="1:11">
      <c r="A16" s="21" t="s">
        <v>55</v>
      </c>
      <c r="B16" s="21"/>
      <c r="C16" s="21"/>
      <c r="D16" s="21"/>
      <c r="E16" s="21"/>
      <c r="F16" s="21">
        <v>100</v>
      </c>
      <c r="G16" s="42"/>
      <c r="H16" s="43"/>
      <c r="I16" s="45"/>
      <c r="J16" s="40"/>
      <c r="K16" s="40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A16:E16"/>
    <mergeCell ref="G16:H16"/>
    <mergeCell ref="J16:K16"/>
    <mergeCell ref="A8:A9"/>
    <mergeCell ref="A10:A15"/>
    <mergeCell ref="B11:B13"/>
    <mergeCell ref="A4:C7"/>
  </mergeCells>
  <pageMargins left="0.75" right="0.75" top="1" bottom="1" header="0.5" footer="0.5"/>
  <headerFooter/>
</worksheet>
</file>

<file path=xl/worksheets/sheet2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L26" sqref="L26"/>
    </sheetView>
  </sheetViews>
  <sheetFormatPr defaultColWidth="9" defaultRowHeight="13.5"/>
  <sheetData>
    <row r="1" ht="20.25" spans="1:1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39" t="s">
        <v>1</v>
      </c>
      <c r="B2" s="39"/>
      <c r="C2" s="39"/>
      <c r="D2" s="40" t="s">
        <v>2067</v>
      </c>
      <c r="E2" s="40"/>
      <c r="F2" s="40"/>
      <c r="G2" s="39" t="s">
        <v>3</v>
      </c>
      <c r="H2" s="39"/>
      <c r="I2" s="39" t="s">
        <v>2063</v>
      </c>
      <c r="J2" s="39"/>
      <c r="K2" s="3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2064</v>
      </c>
      <c r="J3" s="39"/>
      <c r="K3" s="3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31</v>
      </c>
      <c r="F5" s="40"/>
      <c r="G5" s="40">
        <v>31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31</v>
      </c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2068</v>
      </c>
      <c r="C9" s="40"/>
      <c r="D9" s="40"/>
      <c r="E9" s="40"/>
      <c r="F9" s="40"/>
      <c r="G9" s="39" t="s">
        <v>2068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2038</v>
      </c>
      <c r="E11" s="40"/>
      <c r="F11" s="122">
        <v>30</v>
      </c>
      <c r="G11" s="39" t="s">
        <v>2039</v>
      </c>
      <c r="H11" s="39" t="s">
        <v>2039</v>
      </c>
      <c r="I11" s="40"/>
      <c r="J11" s="40"/>
      <c r="K11" s="40"/>
    </row>
    <row r="12" spans="1:11">
      <c r="A12" s="39"/>
      <c r="B12" s="39"/>
      <c r="C12" s="39" t="s">
        <v>35</v>
      </c>
      <c r="D12" s="40" t="s">
        <v>36</v>
      </c>
      <c r="E12" s="40"/>
      <c r="F12" s="40">
        <v>20</v>
      </c>
      <c r="G12" s="41">
        <v>1</v>
      </c>
      <c r="H12" s="41">
        <v>1</v>
      </c>
      <c r="I12" s="40"/>
      <c r="J12" s="40"/>
      <c r="K12" s="40"/>
    </row>
    <row r="13" spans="1:11">
      <c r="A13" s="39"/>
      <c r="B13" s="39"/>
      <c r="C13" s="39" t="s">
        <v>38</v>
      </c>
      <c r="D13" s="40" t="s">
        <v>39</v>
      </c>
      <c r="E13" s="40"/>
      <c r="F13" s="40">
        <v>10</v>
      </c>
      <c r="G13" s="41">
        <v>1</v>
      </c>
      <c r="H13" s="41">
        <v>1</v>
      </c>
      <c r="I13" s="40"/>
      <c r="J13" s="40"/>
      <c r="K13" s="40"/>
    </row>
    <row r="14" spans="1:11">
      <c r="A14" s="39"/>
      <c r="B14" s="39"/>
      <c r="C14" s="39" t="s">
        <v>40</v>
      </c>
      <c r="D14" s="39" t="s">
        <v>2069</v>
      </c>
      <c r="E14" s="40"/>
      <c r="F14" s="40">
        <v>10</v>
      </c>
      <c r="G14" s="39">
        <v>31</v>
      </c>
      <c r="H14" s="39">
        <v>31</v>
      </c>
      <c r="I14" s="40"/>
      <c r="J14" s="40"/>
      <c r="K14" s="40"/>
    </row>
    <row r="15" ht="25.5" spans="1:11">
      <c r="A15" s="39"/>
      <c r="B15" s="39"/>
      <c r="C15" s="39" t="s">
        <v>48</v>
      </c>
      <c r="D15" s="40" t="s">
        <v>414</v>
      </c>
      <c r="E15" s="40"/>
      <c r="F15" s="40">
        <v>10</v>
      </c>
      <c r="G15" s="40" t="s">
        <v>401</v>
      </c>
      <c r="H15" s="40" t="s">
        <v>401</v>
      </c>
      <c r="I15" s="40"/>
      <c r="J15" s="40"/>
      <c r="K15" s="40"/>
    </row>
    <row r="16" ht="24" spans="1:11">
      <c r="A16" s="39"/>
      <c r="B16" s="21" t="s">
        <v>51</v>
      </c>
      <c r="C16" s="21" t="s">
        <v>52</v>
      </c>
      <c r="D16" s="40" t="s">
        <v>53</v>
      </c>
      <c r="E16" s="40"/>
      <c r="F16" s="40">
        <v>10</v>
      </c>
      <c r="G16" s="41">
        <v>0.98</v>
      </c>
      <c r="H16" s="41">
        <v>0.98</v>
      </c>
      <c r="I16" s="44"/>
      <c r="J16" s="40"/>
      <c r="K16" s="40"/>
    </row>
    <row r="17" spans="1:11">
      <c r="A17" s="21" t="s">
        <v>55</v>
      </c>
      <c r="B17" s="21"/>
      <c r="C17" s="21"/>
      <c r="D17" s="21"/>
      <c r="E17" s="21"/>
      <c r="F17" s="21">
        <f>K5+F11+F12+F13+F14+F15+F16</f>
        <v>100</v>
      </c>
      <c r="G17" s="42"/>
      <c r="H17" s="43"/>
      <c r="I17" s="45"/>
      <c r="J17" s="40"/>
      <c r="K17" s="40"/>
    </row>
  </sheetData>
  <mergeCells count="4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N28" sqref="N28"/>
    </sheetView>
  </sheetViews>
  <sheetFormatPr defaultColWidth="9" defaultRowHeight="13.5"/>
  <sheetData>
    <row r="1" ht="20.25" spans="1:1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39" t="s">
        <v>1</v>
      </c>
      <c r="B2" s="39"/>
      <c r="C2" s="39"/>
      <c r="D2" s="39" t="s">
        <v>2070</v>
      </c>
      <c r="E2" s="39"/>
      <c r="F2" s="39"/>
      <c r="G2" s="39" t="s">
        <v>3</v>
      </c>
      <c r="H2" s="39"/>
      <c r="I2" s="39" t="s">
        <v>2063</v>
      </c>
      <c r="J2" s="39"/>
      <c r="K2" s="3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2064</v>
      </c>
      <c r="J3" s="39"/>
      <c r="K3" s="3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5.5</v>
      </c>
      <c r="F5" s="40"/>
      <c r="G5" s="40">
        <v>5.5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5.5</v>
      </c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2052</v>
      </c>
      <c r="C9" s="40"/>
      <c r="D9" s="40"/>
      <c r="E9" s="40"/>
      <c r="F9" s="40"/>
      <c r="G9" s="39" t="s">
        <v>2052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39" t="s">
        <v>2053</v>
      </c>
      <c r="E11" s="40"/>
      <c r="F11" s="122">
        <v>30</v>
      </c>
      <c r="G11" s="123" t="s">
        <v>2054</v>
      </c>
      <c r="H11" s="123" t="s">
        <v>2054</v>
      </c>
      <c r="I11" s="40"/>
      <c r="J11" s="40"/>
      <c r="K11" s="40"/>
    </row>
    <row r="12" spans="1:11">
      <c r="A12" s="39"/>
      <c r="B12" s="39"/>
      <c r="C12" s="39" t="s">
        <v>35</v>
      </c>
      <c r="D12" s="39" t="s">
        <v>538</v>
      </c>
      <c r="E12" s="40"/>
      <c r="F12" s="40">
        <v>20</v>
      </c>
      <c r="G12" s="41">
        <v>1</v>
      </c>
      <c r="H12" s="41">
        <v>1</v>
      </c>
      <c r="I12" s="40"/>
      <c r="J12" s="40"/>
      <c r="K12" s="40"/>
    </row>
    <row r="13" spans="1:11">
      <c r="A13" s="39"/>
      <c r="B13" s="39"/>
      <c r="C13" s="39" t="s">
        <v>38</v>
      </c>
      <c r="D13" s="39" t="s">
        <v>2055</v>
      </c>
      <c r="E13" s="40"/>
      <c r="F13" s="40">
        <v>20</v>
      </c>
      <c r="G13" s="41">
        <v>1</v>
      </c>
      <c r="H13" s="41">
        <v>1</v>
      </c>
      <c r="I13" s="40"/>
      <c r="J13" s="40"/>
      <c r="K13" s="40"/>
    </row>
    <row r="14" ht="25.5" spans="1:11">
      <c r="A14" s="39"/>
      <c r="B14" s="39"/>
      <c r="C14" s="39" t="s">
        <v>48</v>
      </c>
      <c r="D14" s="40" t="s">
        <v>414</v>
      </c>
      <c r="E14" s="40"/>
      <c r="F14" s="40">
        <v>10</v>
      </c>
      <c r="G14" s="40" t="s">
        <v>2066</v>
      </c>
      <c r="H14" s="40" t="s">
        <v>2066</v>
      </c>
      <c r="I14" s="40"/>
      <c r="J14" s="40"/>
      <c r="K14" s="40"/>
    </row>
    <row r="15" ht="24" spans="1:11">
      <c r="A15" s="39"/>
      <c r="B15" s="21" t="s">
        <v>51</v>
      </c>
      <c r="C15" s="21" t="s">
        <v>52</v>
      </c>
      <c r="D15" s="40" t="s">
        <v>53</v>
      </c>
      <c r="E15" s="40"/>
      <c r="F15" s="40">
        <v>10</v>
      </c>
      <c r="G15" s="41">
        <v>0.98</v>
      </c>
      <c r="H15" s="41">
        <v>0.98</v>
      </c>
      <c r="I15" s="44"/>
      <c r="J15" s="40"/>
      <c r="K15" s="40"/>
    </row>
    <row r="16" spans="1:11">
      <c r="A16" s="21" t="s">
        <v>55</v>
      </c>
      <c r="B16" s="21"/>
      <c r="C16" s="21"/>
      <c r="D16" s="21"/>
      <c r="E16" s="21"/>
      <c r="F16" s="21">
        <v>100</v>
      </c>
      <c r="G16" s="42"/>
      <c r="H16" s="43"/>
      <c r="I16" s="45"/>
      <c r="J16" s="40"/>
      <c r="K16" s="40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A16:E16"/>
    <mergeCell ref="G16:H16"/>
    <mergeCell ref="J16:K16"/>
    <mergeCell ref="A8:A9"/>
    <mergeCell ref="A10:A15"/>
    <mergeCell ref="B11:B13"/>
    <mergeCell ref="A4:C7"/>
  </mergeCells>
  <pageMargins left="0.75" right="0.75" top="1" bottom="1" header="0.5" footer="0.5"/>
  <headerFooter/>
</worksheet>
</file>

<file path=xl/worksheets/sheet2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26" sqref="M26"/>
    </sheetView>
  </sheetViews>
  <sheetFormatPr defaultColWidth="9" defaultRowHeight="13.5"/>
  <sheetData>
    <row r="1" ht="20.25" spans="1:11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>
      <c r="A2" s="39" t="s">
        <v>1</v>
      </c>
      <c r="B2" s="39"/>
      <c r="C2" s="39"/>
      <c r="D2" s="40" t="s">
        <v>2071</v>
      </c>
      <c r="E2" s="40"/>
      <c r="F2" s="40"/>
      <c r="G2" s="39" t="s">
        <v>3</v>
      </c>
      <c r="H2" s="39"/>
      <c r="I2" s="39" t="s">
        <v>2063</v>
      </c>
      <c r="J2" s="39"/>
      <c r="K2" s="3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39" t="s">
        <v>2064</v>
      </c>
      <c r="J3" s="39"/>
      <c r="K3" s="3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80</v>
      </c>
      <c r="F5" s="40"/>
      <c r="G5" s="40">
        <v>80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80</v>
      </c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>
        <v>0</v>
      </c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2041</v>
      </c>
      <c r="C9" s="40"/>
      <c r="D9" s="40"/>
      <c r="E9" s="40"/>
      <c r="F9" s="40"/>
      <c r="G9" s="39" t="s">
        <v>2041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2042</v>
      </c>
      <c r="E11" s="40"/>
      <c r="F11" s="122">
        <v>30</v>
      </c>
      <c r="G11" s="39" t="s">
        <v>909</v>
      </c>
      <c r="H11" s="39" t="s">
        <v>909</v>
      </c>
      <c r="I11" s="40"/>
      <c r="J11" s="40"/>
      <c r="K11" s="40"/>
    </row>
    <row r="12" spans="1:11">
      <c r="A12" s="39"/>
      <c r="B12" s="39"/>
      <c r="C12" s="39" t="s">
        <v>35</v>
      </c>
      <c r="D12" s="40" t="s">
        <v>36</v>
      </c>
      <c r="E12" s="40"/>
      <c r="F12" s="40">
        <v>20</v>
      </c>
      <c r="G12" s="41">
        <v>1</v>
      </c>
      <c r="H12" s="41">
        <v>1</v>
      </c>
      <c r="I12" s="40"/>
      <c r="J12" s="40"/>
      <c r="K12" s="40"/>
    </row>
    <row r="13" spans="1:11">
      <c r="A13" s="39"/>
      <c r="B13" s="39"/>
      <c r="C13" s="39" t="s">
        <v>38</v>
      </c>
      <c r="D13" s="40" t="s">
        <v>39</v>
      </c>
      <c r="E13" s="40"/>
      <c r="F13" s="40">
        <v>10</v>
      </c>
      <c r="G13" s="41">
        <v>1</v>
      </c>
      <c r="H13" s="41">
        <v>1</v>
      </c>
      <c r="I13" s="40"/>
      <c r="J13" s="40"/>
      <c r="K13" s="40"/>
    </row>
    <row r="14" spans="1:11">
      <c r="A14" s="39"/>
      <c r="B14" s="39"/>
      <c r="C14" s="39" t="s">
        <v>40</v>
      </c>
      <c r="D14" s="40" t="s">
        <v>2043</v>
      </c>
      <c r="E14" s="40"/>
      <c r="F14" s="40">
        <v>10</v>
      </c>
      <c r="G14" s="39">
        <v>90</v>
      </c>
      <c r="H14" s="39">
        <v>90</v>
      </c>
      <c r="I14" s="40"/>
      <c r="J14" s="40"/>
      <c r="K14" s="40"/>
    </row>
    <row r="15" ht="25.5" spans="1:11">
      <c r="A15" s="39"/>
      <c r="B15" s="39"/>
      <c r="C15" s="39" t="s">
        <v>48</v>
      </c>
      <c r="D15" s="40" t="s">
        <v>414</v>
      </c>
      <c r="E15" s="40"/>
      <c r="F15" s="40">
        <v>10</v>
      </c>
      <c r="G15" s="40" t="s">
        <v>1634</v>
      </c>
      <c r="H15" s="40" t="s">
        <v>1634</v>
      </c>
      <c r="I15" s="40"/>
      <c r="J15" s="40"/>
      <c r="K15" s="40"/>
    </row>
    <row r="16" ht="24" spans="1:11">
      <c r="A16" s="39"/>
      <c r="B16" s="21" t="s">
        <v>51</v>
      </c>
      <c r="C16" s="21" t="s">
        <v>52</v>
      </c>
      <c r="D16" s="40" t="s">
        <v>53</v>
      </c>
      <c r="E16" s="40"/>
      <c r="F16" s="40">
        <v>10</v>
      </c>
      <c r="G16" s="41">
        <v>0.98</v>
      </c>
      <c r="H16" s="41">
        <v>0.98</v>
      </c>
      <c r="I16" s="44"/>
      <c r="J16" s="40"/>
      <c r="K16" s="40"/>
    </row>
    <row r="17" spans="1:11">
      <c r="A17" s="21" t="s">
        <v>55</v>
      </c>
      <c r="B17" s="21"/>
      <c r="C17" s="21"/>
      <c r="D17" s="21"/>
      <c r="E17" s="21"/>
      <c r="F17" s="21">
        <f>K5+F11+F12+F13+F14+F15+F16</f>
        <v>100</v>
      </c>
      <c r="G17" s="42"/>
      <c r="H17" s="43"/>
      <c r="I17" s="45"/>
      <c r="J17" s="40"/>
      <c r="K17" s="40"/>
    </row>
  </sheetData>
  <mergeCells count="4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N20" sqref="N20"/>
    </sheetView>
  </sheetViews>
  <sheetFormatPr defaultColWidth="9" defaultRowHeight="13.5"/>
  <sheetData>
    <row r="1" ht="20.25" spans="1:10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>
      <c r="A2" s="39" t="s">
        <v>1</v>
      </c>
      <c r="B2" s="39"/>
      <c r="C2" s="39"/>
      <c r="D2" s="40" t="s">
        <v>2072</v>
      </c>
      <c r="E2" s="40"/>
      <c r="F2" s="39" t="s">
        <v>3</v>
      </c>
      <c r="G2" s="39"/>
      <c r="H2" s="39" t="s">
        <v>2073</v>
      </c>
      <c r="I2" s="40"/>
      <c r="J2" s="40"/>
    </row>
    <row r="3" spans="1:10">
      <c r="A3" s="39" t="s">
        <v>5</v>
      </c>
      <c r="B3" s="39"/>
      <c r="C3" s="39"/>
      <c r="D3" s="39" t="s">
        <v>457</v>
      </c>
      <c r="E3" s="40"/>
      <c r="F3" s="39" t="s">
        <v>7</v>
      </c>
      <c r="G3" s="39"/>
      <c r="H3" s="39" t="s">
        <v>2074</v>
      </c>
      <c r="I3" s="40"/>
      <c r="J3" s="40"/>
    </row>
    <row r="4" ht="25.5" spans="1:10">
      <c r="A4" s="39" t="s">
        <v>9</v>
      </c>
      <c r="B4" s="39"/>
      <c r="C4" s="39"/>
      <c r="D4" s="40"/>
      <c r="E4" s="39"/>
      <c r="F4" s="39" t="s">
        <v>11</v>
      </c>
      <c r="G4" s="39"/>
      <c r="H4" s="39" t="s">
        <v>12</v>
      </c>
      <c r="I4" s="39" t="s">
        <v>13</v>
      </c>
      <c r="J4" s="39" t="s">
        <v>14</v>
      </c>
    </row>
    <row r="5" ht="25.5" spans="1:10">
      <c r="A5" s="39"/>
      <c r="B5" s="39"/>
      <c r="C5" s="39"/>
      <c r="D5" s="39" t="s">
        <v>15</v>
      </c>
      <c r="E5" s="40"/>
      <c r="F5" s="40">
        <v>6</v>
      </c>
      <c r="G5" s="40"/>
      <c r="H5" s="39">
        <v>10</v>
      </c>
      <c r="I5" s="66">
        <v>1</v>
      </c>
      <c r="J5" s="40">
        <v>10</v>
      </c>
    </row>
    <row r="6" ht="38.25" spans="1:10">
      <c r="A6" s="39"/>
      <c r="B6" s="39"/>
      <c r="C6" s="39"/>
      <c r="D6" s="39" t="s">
        <v>16</v>
      </c>
      <c r="E6" s="40"/>
      <c r="F6" s="40">
        <v>6</v>
      </c>
      <c r="G6" s="40"/>
      <c r="H6" s="40"/>
      <c r="I6" s="40"/>
      <c r="J6" s="40"/>
    </row>
    <row r="7" spans="1:10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</row>
    <row r="8" spans="1:10">
      <c r="A8" s="39" t="s">
        <v>18</v>
      </c>
      <c r="B8" s="39" t="s">
        <v>19</v>
      </c>
      <c r="C8" s="39"/>
      <c r="D8" s="39"/>
      <c r="E8" s="39"/>
      <c r="F8" s="39" t="s">
        <v>20</v>
      </c>
      <c r="G8" s="39"/>
      <c r="H8" s="39"/>
      <c r="I8" s="39"/>
      <c r="J8" s="39"/>
    </row>
    <row r="9" spans="1:10">
      <c r="A9" s="39"/>
      <c r="B9" s="39" t="s">
        <v>2075</v>
      </c>
      <c r="C9" s="40"/>
      <c r="D9" s="40"/>
      <c r="E9" s="40"/>
      <c r="F9" s="39" t="s">
        <v>2075</v>
      </c>
      <c r="G9" s="40"/>
      <c r="H9" s="40"/>
      <c r="I9" s="40"/>
      <c r="J9" s="40"/>
    </row>
    <row r="10" ht="25.5" spans="1:10">
      <c r="A10" s="39" t="s">
        <v>23</v>
      </c>
      <c r="B10" s="39" t="s">
        <v>24</v>
      </c>
      <c r="C10" s="39" t="s">
        <v>25</v>
      </c>
      <c r="D10" s="39" t="s">
        <v>26</v>
      </c>
      <c r="E10" s="39" t="s">
        <v>27</v>
      </c>
      <c r="F10" s="39" t="s">
        <v>28</v>
      </c>
      <c r="G10" s="39" t="s">
        <v>29</v>
      </c>
      <c r="H10" s="39" t="s">
        <v>14</v>
      </c>
      <c r="I10" s="39" t="s">
        <v>30</v>
      </c>
      <c r="J10" s="39"/>
    </row>
    <row r="11" spans="1:10">
      <c r="A11" s="39"/>
      <c r="B11" s="39" t="s">
        <v>31</v>
      </c>
      <c r="C11" s="87" t="s">
        <v>32</v>
      </c>
      <c r="D11" s="39" t="s">
        <v>289</v>
      </c>
      <c r="E11" s="121">
        <v>30</v>
      </c>
      <c r="F11" s="39" t="s">
        <v>2076</v>
      </c>
      <c r="G11" s="39" t="s">
        <v>2077</v>
      </c>
      <c r="H11" s="40"/>
      <c r="I11" s="40"/>
      <c r="J11" s="40"/>
    </row>
    <row r="12" ht="38.25" spans="1:10">
      <c r="A12" s="39"/>
      <c r="B12" s="39"/>
      <c r="C12" s="39" t="s">
        <v>35</v>
      </c>
      <c r="D12" s="40" t="s">
        <v>36</v>
      </c>
      <c r="E12" s="40">
        <v>20</v>
      </c>
      <c r="F12" s="41">
        <v>1</v>
      </c>
      <c r="G12" s="41">
        <v>1</v>
      </c>
      <c r="H12" s="40"/>
      <c r="I12" s="40"/>
      <c r="J12" s="40"/>
    </row>
    <row r="13" ht="38.25" spans="1:10">
      <c r="A13" s="39"/>
      <c r="B13" s="39"/>
      <c r="C13" s="39" t="s">
        <v>38</v>
      </c>
      <c r="D13" s="40" t="s">
        <v>39</v>
      </c>
      <c r="E13" s="40">
        <v>10</v>
      </c>
      <c r="F13" s="41">
        <v>1</v>
      </c>
      <c r="G13" s="41">
        <v>1</v>
      </c>
      <c r="H13" s="40"/>
      <c r="I13" s="40"/>
      <c r="J13" s="40"/>
    </row>
    <row r="14" ht="25.5" spans="1:10">
      <c r="A14" s="39"/>
      <c r="B14" s="39"/>
      <c r="C14" s="39" t="s">
        <v>40</v>
      </c>
      <c r="D14" s="39" t="s">
        <v>2078</v>
      </c>
      <c r="E14" s="40">
        <v>10</v>
      </c>
      <c r="F14" s="39" t="s">
        <v>2079</v>
      </c>
      <c r="G14" s="39" t="s">
        <v>2079</v>
      </c>
      <c r="H14" s="40"/>
      <c r="I14" s="40"/>
      <c r="J14" s="40"/>
    </row>
    <row r="15" ht="38.25" spans="1:10">
      <c r="A15" s="39"/>
      <c r="B15" s="39"/>
      <c r="C15" s="39" t="s">
        <v>48</v>
      </c>
      <c r="D15" s="40" t="s">
        <v>414</v>
      </c>
      <c r="E15" s="40">
        <v>10</v>
      </c>
      <c r="F15" s="40" t="s">
        <v>1634</v>
      </c>
      <c r="G15" s="40" t="s">
        <v>1634</v>
      </c>
      <c r="H15" s="40"/>
      <c r="I15" s="40"/>
      <c r="J15" s="40"/>
    </row>
    <row r="16" ht="38.25" spans="1:10">
      <c r="A16" s="39"/>
      <c r="B16" s="21" t="s">
        <v>51</v>
      </c>
      <c r="C16" s="21" t="s">
        <v>52</v>
      </c>
      <c r="D16" s="40" t="s">
        <v>53</v>
      </c>
      <c r="E16" s="40">
        <v>10</v>
      </c>
      <c r="F16" s="41">
        <v>0.98</v>
      </c>
      <c r="G16" s="41">
        <v>0.98</v>
      </c>
      <c r="H16" s="44"/>
      <c r="I16" s="40"/>
      <c r="J16" s="40"/>
    </row>
    <row r="17" spans="1:10">
      <c r="A17" s="21" t="s">
        <v>55</v>
      </c>
      <c r="B17" s="21"/>
      <c r="C17" s="21"/>
      <c r="D17" s="21"/>
      <c r="E17" s="21">
        <f>J5+E11+E12+E13+E14+E15+E16</f>
        <v>100</v>
      </c>
      <c r="F17" s="42"/>
      <c r="G17" s="43"/>
      <c r="H17" s="45"/>
      <c r="I17" s="40"/>
      <c r="J17" s="40"/>
    </row>
  </sheetData>
  <mergeCells count="31">
    <mergeCell ref="A1:J1"/>
    <mergeCell ref="A2:C2"/>
    <mergeCell ref="D2:E2"/>
    <mergeCell ref="F2:G2"/>
    <mergeCell ref="H2:J2"/>
    <mergeCell ref="A3:C3"/>
    <mergeCell ref="D3:E3"/>
    <mergeCell ref="F3:G3"/>
    <mergeCell ref="H3:J3"/>
    <mergeCell ref="F4:G4"/>
    <mergeCell ref="F5:G5"/>
    <mergeCell ref="F6:G6"/>
    <mergeCell ref="F7:G7"/>
    <mergeCell ref="B8:E8"/>
    <mergeCell ref="F8:J8"/>
    <mergeCell ref="B9:E9"/>
    <mergeCell ref="F9:J9"/>
    <mergeCell ref="I10:J10"/>
    <mergeCell ref="I11:J11"/>
    <mergeCell ref="I12:J12"/>
    <mergeCell ref="I13:J13"/>
    <mergeCell ref="I14:J14"/>
    <mergeCell ref="I15:J15"/>
    <mergeCell ref="I16:J16"/>
    <mergeCell ref="A17:D17"/>
    <mergeCell ref="F17:G17"/>
    <mergeCell ref="I17:J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workbookViewId="0">
      <selection activeCell="N29" sqref="N29"/>
    </sheetView>
  </sheetViews>
  <sheetFormatPr defaultColWidth="9" defaultRowHeight="13.5"/>
  <sheetData>
    <row r="1" ht="20.25" spans="1:11">
      <c r="A1" s="20" t="s">
        <v>1348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/>
      <c r="E2" s="40"/>
      <c r="F2" s="40"/>
      <c r="G2" s="39" t="s">
        <v>3</v>
      </c>
      <c r="H2" s="39"/>
      <c r="I2" s="40"/>
      <c r="J2" s="40"/>
      <c r="K2" s="40"/>
    </row>
    <row r="3" spans="1:11">
      <c r="A3" s="39" t="s">
        <v>5</v>
      </c>
      <c r="B3" s="39"/>
      <c r="C3" s="39"/>
      <c r="D3" s="40"/>
      <c r="E3" s="40"/>
      <c r="F3" s="40"/>
      <c r="G3" s="39" t="s">
        <v>7</v>
      </c>
      <c r="H3" s="39"/>
      <c r="I3" s="40"/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/>
      <c r="F5" s="40"/>
      <c r="G5" s="40"/>
      <c r="H5" s="40"/>
      <c r="I5" s="39">
        <v>10</v>
      </c>
      <c r="J5" s="40"/>
      <c r="K5" s="40"/>
    </row>
    <row r="6" ht="38.25" spans="1:11">
      <c r="A6" s="39"/>
      <c r="B6" s="39"/>
      <c r="C6" s="39"/>
      <c r="D6" s="39" t="s">
        <v>16</v>
      </c>
      <c r="E6" s="40"/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/>
      <c r="E11" s="40"/>
      <c r="F11" s="40"/>
      <c r="G11" s="40"/>
      <c r="H11" s="40"/>
      <c r="I11" s="40"/>
      <c r="J11" s="40"/>
      <c r="K11" s="40"/>
    </row>
    <row r="12" spans="1:11">
      <c r="A12" s="39"/>
      <c r="B12" s="39"/>
      <c r="C12" s="39"/>
      <c r="D12" s="40"/>
      <c r="E12" s="40"/>
      <c r="F12" s="40"/>
      <c r="G12" s="40"/>
      <c r="H12" s="40"/>
      <c r="I12" s="40"/>
      <c r="J12" s="40"/>
      <c r="K12" s="40"/>
    </row>
    <row r="13" spans="1:11">
      <c r="A13" s="39"/>
      <c r="B13" s="39"/>
      <c r="C13" s="39"/>
      <c r="D13" s="40"/>
      <c r="E13" s="40"/>
      <c r="F13" s="40"/>
      <c r="G13" s="40"/>
      <c r="H13" s="40"/>
      <c r="I13" s="40"/>
      <c r="J13" s="40"/>
      <c r="K13" s="40"/>
    </row>
    <row r="14" spans="1:11">
      <c r="A14" s="39"/>
      <c r="B14" s="39"/>
      <c r="C14" s="39" t="s">
        <v>35</v>
      </c>
      <c r="D14" s="40"/>
      <c r="E14" s="40"/>
      <c r="F14" s="40"/>
      <c r="G14" s="40"/>
      <c r="H14" s="40"/>
      <c r="I14" s="40"/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40"/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 t="s">
        <v>38</v>
      </c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44"/>
      <c r="D19" s="40"/>
      <c r="E19" s="40"/>
      <c r="F19" s="40"/>
      <c r="G19" s="40"/>
      <c r="H19" s="40"/>
      <c r="I19" s="40"/>
      <c r="J19" s="40"/>
      <c r="K19" s="40"/>
    </row>
    <row r="20" spans="1:11">
      <c r="A20" s="39"/>
      <c r="B20" s="39"/>
      <c r="C20" s="39" t="s">
        <v>40</v>
      </c>
      <c r="D20" s="40"/>
      <c r="E20" s="40"/>
      <c r="F20" s="40"/>
      <c r="G20" s="40"/>
      <c r="H20" s="40"/>
      <c r="I20" s="40"/>
      <c r="J20" s="40"/>
      <c r="K20" s="40"/>
    </row>
    <row r="21" spans="1:11">
      <c r="A21" s="39"/>
      <c r="B21" s="39"/>
      <c r="C21" s="39"/>
      <c r="D21" s="40"/>
      <c r="E21" s="40"/>
      <c r="F21" s="40"/>
      <c r="G21" s="40"/>
      <c r="H21" s="40"/>
      <c r="I21" s="40"/>
      <c r="J21" s="40"/>
      <c r="K21" s="40"/>
    </row>
    <row r="22" spans="1:11">
      <c r="A22" s="39"/>
      <c r="B22" s="39"/>
      <c r="C22" s="39"/>
      <c r="D22" s="40"/>
      <c r="E22" s="40"/>
      <c r="F22" s="40"/>
      <c r="G22" s="40"/>
      <c r="H22" s="40"/>
      <c r="I22" s="40"/>
      <c r="J22" s="40"/>
      <c r="K22" s="40"/>
    </row>
    <row r="23" spans="1:11">
      <c r="A23" s="39"/>
      <c r="B23" s="39"/>
      <c r="C23" s="40"/>
      <c r="D23" s="40"/>
      <c r="E23" s="40"/>
      <c r="F23" s="40"/>
      <c r="G23" s="40"/>
      <c r="H23" s="40"/>
      <c r="I23" s="40"/>
      <c r="J23" s="40"/>
      <c r="K23" s="40"/>
    </row>
    <row r="24" spans="1:11">
      <c r="A24" s="39"/>
      <c r="B24" s="39" t="s">
        <v>43</v>
      </c>
      <c r="C24" s="39" t="s">
        <v>44</v>
      </c>
      <c r="D24" s="40"/>
      <c r="E24" s="40"/>
      <c r="F24" s="40"/>
      <c r="G24" s="40"/>
      <c r="H24" s="40"/>
      <c r="I24" s="40"/>
      <c r="J24" s="40"/>
      <c r="K24" s="40"/>
    </row>
    <row r="25" spans="1:11">
      <c r="A25" s="39"/>
      <c r="B25" s="39"/>
      <c r="C25" s="39"/>
      <c r="D25" s="40"/>
      <c r="E25" s="40"/>
      <c r="F25" s="40"/>
      <c r="G25" s="40"/>
      <c r="H25" s="40"/>
      <c r="I25" s="40"/>
      <c r="J25" s="40"/>
      <c r="K25" s="40"/>
    </row>
    <row r="26" spans="1:11">
      <c r="A26" s="39"/>
      <c r="B26" s="39"/>
      <c r="C26" s="39"/>
      <c r="D26" s="40"/>
      <c r="E26" s="40"/>
      <c r="F26" s="40"/>
      <c r="G26" s="40"/>
      <c r="H26" s="40"/>
      <c r="I26" s="40"/>
      <c r="J26" s="40"/>
      <c r="K26" s="40"/>
    </row>
    <row r="27" spans="1:11">
      <c r="A27" s="39"/>
      <c r="B27" s="39"/>
      <c r="C27" s="39" t="s">
        <v>48</v>
      </c>
      <c r="D27" s="40"/>
      <c r="E27" s="40"/>
      <c r="F27" s="40"/>
      <c r="G27" s="40"/>
      <c r="H27" s="40"/>
      <c r="I27" s="40"/>
      <c r="J27" s="40"/>
      <c r="K27" s="40"/>
    </row>
    <row r="28" spans="1:11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</row>
    <row r="29" spans="1:11">
      <c r="A29" s="39"/>
      <c r="B29" s="39"/>
      <c r="C29" s="39"/>
      <c r="D29" s="40"/>
      <c r="E29" s="40"/>
      <c r="F29" s="119"/>
      <c r="G29" s="119"/>
      <c r="H29" s="119"/>
      <c r="I29" s="45"/>
      <c r="J29" s="40"/>
      <c r="K29" s="40"/>
    </row>
    <row r="30" spans="1:11">
      <c r="A30" s="39"/>
      <c r="B30" s="39"/>
      <c r="C30" s="21" t="s">
        <v>49</v>
      </c>
      <c r="D30" s="40"/>
      <c r="E30" s="40"/>
      <c r="F30" s="119"/>
      <c r="G30" s="119"/>
      <c r="H30" s="119"/>
      <c r="I30" s="45"/>
      <c r="J30" s="40"/>
      <c r="K30" s="40"/>
    </row>
    <row r="31" spans="1:11">
      <c r="A31" s="39"/>
      <c r="B31" s="39"/>
      <c r="C31" s="21"/>
      <c r="D31" s="40"/>
      <c r="E31" s="40"/>
      <c r="F31" s="119"/>
      <c r="G31" s="119"/>
      <c r="H31" s="119"/>
      <c r="I31" s="45"/>
      <c r="J31" s="40"/>
      <c r="K31" s="40"/>
    </row>
    <row r="32" spans="1:11">
      <c r="A32" s="39"/>
      <c r="B32" s="39"/>
      <c r="C32" s="21"/>
      <c r="D32" s="40"/>
      <c r="E32" s="40"/>
      <c r="F32" s="119"/>
      <c r="G32" s="119"/>
      <c r="H32" s="119"/>
      <c r="I32" s="45"/>
      <c r="J32" s="40"/>
      <c r="K32" s="40"/>
    </row>
    <row r="33" spans="1:11">
      <c r="A33" s="39"/>
      <c r="B33" s="39"/>
      <c r="C33" s="21" t="s">
        <v>50</v>
      </c>
      <c r="D33" s="40"/>
      <c r="E33" s="40"/>
      <c r="F33" s="119"/>
      <c r="G33" s="119"/>
      <c r="H33" s="119"/>
      <c r="I33" s="45"/>
      <c r="J33" s="40"/>
      <c r="K33" s="40"/>
    </row>
    <row r="34" spans="1:11">
      <c r="A34" s="39"/>
      <c r="B34" s="39"/>
      <c r="C34" s="21"/>
      <c r="D34" s="40"/>
      <c r="E34" s="40"/>
      <c r="F34" s="119"/>
      <c r="G34" s="119"/>
      <c r="H34" s="119"/>
      <c r="I34" s="45"/>
      <c r="J34" s="40"/>
      <c r="K34" s="40"/>
    </row>
    <row r="35" spans="1:11">
      <c r="A35" s="39"/>
      <c r="B35" s="39"/>
      <c r="C35" s="21"/>
      <c r="D35" s="40"/>
      <c r="E35" s="40"/>
      <c r="F35" s="119"/>
      <c r="G35" s="119"/>
      <c r="H35" s="119"/>
      <c r="I35" s="45"/>
      <c r="J35" s="40"/>
      <c r="K35" s="40"/>
    </row>
    <row r="36" spans="1:11">
      <c r="A36" s="39"/>
      <c r="B36" s="39"/>
      <c r="C36" s="40"/>
      <c r="D36" s="40"/>
      <c r="E36" s="40"/>
      <c r="F36" s="119"/>
      <c r="G36" s="119"/>
      <c r="H36" s="119"/>
      <c r="I36" s="45"/>
      <c r="J36" s="40"/>
      <c r="K36" s="40"/>
    </row>
    <row r="37" spans="1:11">
      <c r="A37" s="39"/>
      <c r="B37" s="21" t="s">
        <v>51</v>
      </c>
      <c r="C37" s="21" t="s">
        <v>52</v>
      </c>
      <c r="D37" s="40"/>
      <c r="E37" s="40"/>
      <c r="F37" s="40"/>
      <c r="G37" s="40"/>
      <c r="H37" s="40"/>
      <c r="I37" s="44"/>
      <c r="J37" s="40"/>
      <c r="K37" s="40"/>
    </row>
    <row r="38" spans="1:11">
      <c r="A38" s="39"/>
      <c r="B38" s="21"/>
      <c r="C38" s="21"/>
      <c r="D38" s="40"/>
      <c r="E38" s="40"/>
      <c r="F38" s="40"/>
      <c r="G38" s="40"/>
      <c r="H38" s="40"/>
      <c r="I38" s="44"/>
      <c r="J38" s="40"/>
      <c r="K38" s="40"/>
    </row>
    <row r="39" spans="1:11">
      <c r="A39" s="39"/>
      <c r="B39" s="21"/>
      <c r="C39" s="21"/>
      <c r="D39" s="40"/>
      <c r="E39" s="40"/>
      <c r="F39" s="40"/>
      <c r="G39" s="40"/>
      <c r="H39" s="40"/>
      <c r="I39" s="44"/>
      <c r="J39" s="40"/>
      <c r="K39" s="40"/>
    </row>
    <row r="40" spans="1:11">
      <c r="A40" s="39"/>
      <c r="B40" s="21"/>
      <c r="C40" s="44"/>
      <c r="D40" s="40"/>
      <c r="E40" s="40"/>
      <c r="F40" s="40"/>
      <c r="G40" s="40"/>
      <c r="H40" s="40"/>
      <c r="I40" s="44"/>
      <c r="J40" s="40"/>
      <c r="K40" s="40"/>
    </row>
    <row r="41" spans="1:11">
      <c r="A41" s="24" t="s">
        <v>55</v>
      </c>
      <c r="B41" s="24"/>
      <c r="C41" s="24"/>
      <c r="D41" s="24"/>
      <c r="E41" s="24"/>
      <c r="F41" s="25">
        <v>100</v>
      </c>
      <c r="G41" s="42"/>
      <c r="H41" s="43"/>
      <c r="I41" s="45"/>
      <c r="J41" s="40"/>
      <c r="K41" s="40"/>
    </row>
  </sheetData>
  <mergeCells count="10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D40:E40"/>
    <mergeCell ref="J40:K40"/>
    <mergeCell ref="A41:E41"/>
    <mergeCell ref="G41:H41"/>
    <mergeCell ref="J41:K41"/>
    <mergeCell ref="A8:A9"/>
    <mergeCell ref="A10:A40"/>
    <mergeCell ref="B11:B23"/>
    <mergeCell ref="B24:B36"/>
    <mergeCell ref="B37:B40"/>
    <mergeCell ref="C11:C13"/>
    <mergeCell ref="C14:C16"/>
    <mergeCell ref="C20:C22"/>
    <mergeCell ref="C24:C26"/>
    <mergeCell ref="C27:C29"/>
    <mergeCell ref="C30:C32"/>
    <mergeCell ref="C33:C35"/>
    <mergeCell ref="C37:C39"/>
    <mergeCell ref="A4:C7"/>
  </mergeCells>
  <pageMargins left="0.75" right="0.75" top="1" bottom="1" header="0.5" footer="0.5"/>
  <headerFooter/>
</worksheet>
</file>

<file path=xl/worksheets/sheet2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J30" sqref="J30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2080</v>
      </c>
      <c r="E2" s="39"/>
      <c r="F2" s="39"/>
      <c r="G2" s="39" t="s">
        <v>3</v>
      </c>
      <c r="H2" s="39"/>
      <c r="I2" s="40" t="s">
        <v>2081</v>
      </c>
      <c r="J2" s="40"/>
      <c r="K2" s="40"/>
    </row>
    <row r="3" spans="1:11">
      <c r="A3" s="39" t="s">
        <v>5</v>
      </c>
      <c r="B3" s="39"/>
      <c r="C3" s="39"/>
      <c r="D3" s="40" t="s">
        <v>457</v>
      </c>
      <c r="E3" s="40"/>
      <c r="F3" s="40"/>
      <c r="G3" s="39" t="s">
        <v>7</v>
      </c>
      <c r="H3" s="39"/>
      <c r="I3" s="40" t="s">
        <v>2082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4.5</v>
      </c>
      <c r="F5" s="40"/>
      <c r="G5" s="40">
        <v>4.5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4.5</v>
      </c>
      <c r="F6" s="40"/>
      <c r="G6" s="40">
        <v>4.5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40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2083</v>
      </c>
      <c r="C9" s="40"/>
      <c r="D9" s="40"/>
      <c r="E9" s="40"/>
      <c r="F9" s="40"/>
      <c r="G9" s="39" t="s">
        <v>2083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2084</v>
      </c>
      <c r="E11" s="40"/>
      <c r="F11" s="40">
        <v>30</v>
      </c>
      <c r="G11" s="101" t="s">
        <v>2085</v>
      </c>
      <c r="H11" s="101" t="s">
        <v>2085</v>
      </c>
      <c r="I11" s="40">
        <v>30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116">
        <v>1</v>
      </c>
      <c r="H12" s="116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101" t="s">
        <v>39</v>
      </c>
      <c r="E13" s="101"/>
      <c r="F13" s="40">
        <v>10</v>
      </c>
      <c r="G13" s="116">
        <v>1</v>
      </c>
      <c r="H13" s="116">
        <v>1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39" t="s">
        <v>2086</v>
      </c>
      <c r="E14" s="40"/>
      <c r="F14" s="40">
        <v>10</v>
      </c>
      <c r="G14" s="40" t="s">
        <v>2087</v>
      </c>
      <c r="H14" s="40" t="s">
        <v>2087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48</v>
      </c>
      <c r="D15" s="39" t="s">
        <v>414</v>
      </c>
      <c r="E15" s="40"/>
      <c r="F15" s="40">
        <v>30</v>
      </c>
      <c r="G15" s="40" t="s">
        <v>2088</v>
      </c>
      <c r="H15" s="40" t="s">
        <v>2088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40" t="s">
        <v>53</v>
      </c>
      <c r="E16" s="40"/>
      <c r="F16" s="40">
        <v>10</v>
      </c>
      <c r="G16" s="117">
        <v>0.98</v>
      </c>
      <c r="H16" s="117">
        <v>0.98</v>
      </c>
      <c r="I16" s="44">
        <v>10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5">
        <v>100</v>
      </c>
      <c r="G17" s="42"/>
      <c r="H17" s="43"/>
      <c r="I17" s="45"/>
      <c r="J17" s="40"/>
      <c r="K17" s="40"/>
    </row>
  </sheetData>
  <mergeCells count="4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M23" sqref="M23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2089</v>
      </c>
      <c r="E2" s="40"/>
      <c r="F2" s="40"/>
      <c r="G2" s="39" t="s">
        <v>3</v>
      </c>
      <c r="H2" s="39"/>
      <c r="I2" s="39" t="s">
        <v>2090</v>
      </c>
      <c r="J2" s="40"/>
      <c r="K2" s="40"/>
    </row>
    <row r="3" spans="1:11">
      <c r="A3" s="39" t="s">
        <v>5</v>
      </c>
      <c r="B3" s="39"/>
      <c r="C3" s="39"/>
      <c r="D3" s="39" t="s">
        <v>592</v>
      </c>
      <c r="E3" s="40"/>
      <c r="F3" s="40"/>
      <c r="G3" s="39" t="s">
        <v>7</v>
      </c>
      <c r="H3" s="39"/>
      <c r="I3" s="39" t="s">
        <v>2091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/>
      <c r="F5" s="40"/>
      <c r="G5" s="40"/>
      <c r="H5" s="40"/>
      <c r="I5" s="39">
        <v>10</v>
      </c>
      <c r="J5" s="40"/>
      <c r="K5" s="40"/>
    </row>
    <row r="6" ht="38.25" spans="1:11">
      <c r="A6" s="39"/>
      <c r="B6" s="39"/>
      <c r="C6" s="39"/>
      <c r="D6" s="39" t="s">
        <v>16</v>
      </c>
      <c r="E6" s="40"/>
      <c r="F6" s="40"/>
      <c r="G6" s="40"/>
      <c r="H6" s="40"/>
      <c r="I6" s="40"/>
      <c r="J6" s="40"/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40" t="s">
        <v>2092</v>
      </c>
      <c r="C9" s="40"/>
      <c r="D9" s="40"/>
      <c r="E9" s="40"/>
      <c r="F9" s="40"/>
      <c r="G9" s="40" t="s">
        <v>2092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2093</v>
      </c>
      <c r="E11" s="40"/>
      <c r="F11" s="40">
        <v>30</v>
      </c>
      <c r="G11" s="40" t="s">
        <v>964</v>
      </c>
      <c r="H11" s="40" t="s">
        <v>964</v>
      </c>
      <c r="I11" s="40">
        <v>30</v>
      </c>
      <c r="J11" s="40"/>
      <c r="K11" s="40"/>
    </row>
    <row r="12" spans="1:11">
      <c r="A12" s="39"/>
      <c r="B12" s="39"/>
      <c r="C12" s="39" t="s">
        <v>328</v>
      </c>
      <c r="D12" s="40" t="s">
        <v>727</v>
      </c>
      <c r="E12" s="40"/>
      <c r="F12" s="118" t="s">
        <v>2094</v>
      </c>
      <c r="G12" s="116">
        <v>1</v>
      </c>
      <c r="H12" s="116">
        <v>1</v>
      </c>
      <c r="I12" s="40">
        <v>10</v>
      </c>
      <c r="J12" s="40"/>
      <c r="K12" s="40"/>
    </row>
    <row r="13" spans="1:11">
      <c r="A13" s="39"/>
      <c r="B13" s="39"/>
      <c r="C13" s="44" t="s">
        <v>38</v>
      </c>
      <c r="D13" s="40" t="s">
        <v>728</v>
      </c>
      <c r="E13" s="40"/>
      <c r="F13" s="118" t="s">
        <v>2094</v>
      </c>
      <c r="G13" s="116">
        <v>1</v>
      </c>
      <c r="H13" s="116">
        <v>1</v>
      </c>
      <c r="I13" s="40">
        <v>10</v>
      </c>
      <c r="J13" s="40"/>
      <c r="K13" s="40"/>
    </row>
    <row r="14" spans="1:11">
      <c r="A14" s="39"/>
      <c r="B14" s="39" t="s">
        <v>43</v>
      </c>
      <c r="C14" s="39" t="s">
        <v>44</v>
      </c>
      <c r="D14" s="40"/>
      <c r="E14" s="40"/>
      <c r="F14" s="40"/>
      <c r="G14" s="40"/>
      <c r="H14" s="40"/>
      <c r="I14" s="40"/>
      <c r="J14" s="40"/>
      <c r="K14" s="40"/>
    </row>
    <row r="15" spans="1:11">
      <c r="A15" s="39"/>
      <c r="B15" s="39"/>
      <c r="C15" s="39"/>
      <c r="D15" s="40"/>
      <c r="E15" s="40"/>
      <c r="F15" s="40"/>
      <c r="G15" s="40"/>
      <c r="H15" s="40"/>
      <c r="I15" s="40"/>
      <c r="J15" s="40"/>
      <c r="K15" s="40"/>
    </row>
    <row r="16" spans="1:11">
      <c r="A16" s="39"/>
      <c r="B16" s="39"/>
      <c r="C16" s="39"/>
      <c r="D16" s="40"/>
      <c r="E16" s="40"/>
      <c r="F16" s="40"/>
      <c r="G16" s="40"/>
      <c r="H16" s="40"/>
      <c r="I16" s="40"/>
      <c r="J16" s="40"/>
      <c r="K16" s="40"/>
    </row>
    <row r="17" spans="1:11">
      <c r="A17" s="39"/>
      <c r="B17" s="39"/>
      <c r="C17" s="39" t="s">
        <v>48</v>
      </c>
      <c r="D17" s="40"/>
      <c r="E17" s="40"/>
      <c r="F17" s="40"/>
      <c r="G17" s="40"/>
      <c r="H17" s="40"/>
      <c r="I17" s="40"/>
      <c r="J17" s="40"/>
      <c r="K17" s="40"/>
    </row>
    <row r="18" spans="1:11">
      <c r="A18" s="39"/>
      <c r="B18" s="39"/>
      <c r="C18" s="39"/>
      <c r="D18" s="40"/>
      <c r="E18" s="40"/>
      <c r="F18" s="40"/>
      <c r="G18" s="40"/>
      <c r="H18" s="40"/>
      <c r="I18" s="40"/>
      <c r="J18" s="40"/>
      <c r="K18" s="40"/>
    </row>
    <row r="19" spans="1:11">
      <c r="A19" s="39"/>
      <c r="B19" s="39"/>
      <c r="C19" s="39"/>
      <c r="D19" s="40"/>
      <c r="E19" s="40"/>
      <c r="F19" s="119"/>
      <c r="G19" s="119"/>
      <c r="H19" s="119"/>
      <c r="I19" s="45"/>
      <c r="J19" s="40"/>
      <c r="K19" s="40"/>
    </row>
    <row r="20" spans="1:11">
      <c r="A20" s="39"/>
      <c r="B20" s="39"/>
      <c r="C20" s="21" t="s">
        <v>49</v>
      </c>
      <c r="D20" s="40"/>
      <c r="E20" s="40"/>
      <c r="F20" s="119"/>
      <c r="G20" s="119"/>
      <c r="H20" s="119"/>
      <c r="I20" s="45"/>
      <c r="J20" s="40"/>
      <c r="K20" s="40"/>
    </row>
    <row r="21" spans="1:11">
      <c r="A21" s="39"/>
      <c r="B21" s="39"/>
      <c r="C21" s="21"/>
      <c r="D21" s="40"/>
      <c r="E21" s="40"/>
      <c r="F21" s="119"/>
      <c r="G21" s="119"/>
      <c r="H21" s="119"/>
      <c r="I21" s="45"/>
      <c r="J21" s="40"/>
      <c r="K21" s="40"/>
    </row>
    <row r="22" spans="1:11">
      <c r="A22" s="39"/>
      <c r="B22" s="39"/>
      <c r="C22" s="21"/>
      <c r="D22" s="40"/>
      <c r="E22" s="40"/>
      <c r="F22" s="119"/>
      <c r="G22" s="119"/>
      <c r="H22" s="119"/>
      <c r="I22" s="45"/>
      <c r="J22" s="40"/>
      <c r="K22" s="40"/>
    </row>
    <row r="23" spans="1:11">
      <c r="A23" s="39"/>
      <c r="B23" s="39"/>
      <c r="C23" s="21" t="s">
        <v>50</v>
      </c>
      <c r="D23" s="40"/>
      <c r="E23" s="40"/>
      <c r="F23" s="119"/>
      <c r="G23" s="119"/>
      <c r="H23" s="119"/>
      <c r="I23" s="45"/>
      <c r="J23" s="40"/>
      <c r="K23" s="40"/>
    </row>
    <row r="24" spans="1:11">
      <c r="A24" s="39"/>
      <c r="B24" s="39"/>
      <c r="C24" s="21"/>
      <c r="D24" s="40"/>
      <c r="E24" s="40"/>
      <c r="F24" s="119"/>
      <c r="G24" s="119"/>
      <c r="H24" s="119"/>
      <c r="I24" s="45"/>
      <c r="J24" s="40"/>
      <c r="K24" s="40"/>
    </row>
    <row r="25" spans="1:11">
      <c r="A25" s="39"/>
      <c r="B25" s="39"/>
      <c r="C25" s="21"/>
      <c r="D25" s="40"/>
      <c r="E25" s="40"/>
      <c r="F25" s="119"/>
      <c r="G25" s="119"/>
      <c r="H25" s="119"/>
      <c r="I25" s="45"/>
      <c r="J25" s="40"/>
      <c r="K25" s="40"/>
    </row>
    <row r="26" spans="1:11">
      <c r="A26" s="39"/>
      <c r="B26" s="39"/>
      <c r="C26" s="40"/>
      <c r="D26" s="40"/>
      <c r="E26" s="40"/>
      <c r="F26" s="119"/>
      <c r="G26" s="119"/>
      <c r="H26" s="119"/>
      <c r="I26" s="45"/>
      <c r="J26" s="40"/>
      <c r="K26" s="40"/>
    </row>
    <row r="27" spans="1:11">
      <c r="A27" s="39"/>
      <c r="B27" s="21" t="s">
        <v>51</v>
      </c>
      <c r="C27" s="21" t="s">
        <v>52</v>
      </c>
      <c r="D27" s="40"/>
      <c r="E27" s="40"/>
      <c r="F27" s="40"/>
      <c r="G27" s="40"/>
      <c r="H27" s="40"/>
      <c r="I27" s="44"/>
      <c r="J27" s="40"/>
      <c r="K27" s="40"/>
    </row>
    <row r="28" spans="1:11">
      <c r="A28" s="39"/>
      <c r="B28" s="21"/>
      <c r="C28" s="21"/>
      <c r="D28" s="40"/>
      <c r="E28" s="40"/>
      <c r="F28" s="40"/>
      <c r="G28" s="40"/>
      <c r="H28" s="40"/>
      <c r="I28" s="44"/>
      <c r="J28" s="40"/>
      <c r="K28" s="40"/>
    </row>
    <row r="29" spans="1:11">
      <c r="A29" s="39"/>
      <c r="B29" s="21"/>
      <c r="C29" s="21"/>
      <c r="D29" s="40"/>
      <c r="E29" s="40"/>
      <c r="F29" s="40"/>
      <c r="G29" s="40"/>
      <c r="H29" s="40"/>
      <c r="I29" s="44"/>
      <c r="J29" s="40"/>
      <c r="K29" s="40"/>
    </row>
    <row r="30" spans="1:11">
      <c r="A30" s="39"/>
      <c r="B30" s="21"/>
      <c r="C30" s="44"/>
      <c r="D30" s="40"/>
      <c r="E30" s="40"/>
      <c r="F30" s="40"/>
      <c r="G30" s="40"/>
      <c r="H30" s="40"/>
      <c r="I30" s="44"/>
      <c r="J30" s="40"/>
      <c r="K30" s="40"/>
    </row>
    <row r="31" spans="1:11">
      <c r="A31" s="24" t="s">
        <v>55</v>
      </c>
      <c r="B31" s="24"/>
      <c r="C31" s="24"/>
      <c r="D31" s="24"/>
      <c r="E31" s="24"/>
      <c r="F31" s="25">
        <v>100</v>
      </c>
      <c r="G31" s="42"/>
      <c r="H31" s="43"/>
      <c r="I31" s="45"/>
      <c r="J31" s="40"/>
      <c r="K31" s="40"/>
    </row>
  </sheetData>
  <mergeCells count="77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A31:E31"/>
    <mergeCell ref="G31:H31"/>
    <mergeCell ref="J31:K31"/>
    <mergeCell ref="A8:A9"/>
    <mergeCell ref="A10:A30"/>
    <mergeCell ref="B11:B13"/>
    <mergeCell ref="B14:B26"/>
    <mergeCell ref="B27:B30"/>
    <mergeCell ref="C14:C16"/>
    <mergeCell ref="C17:C19"/>
    <mergeCell ref="C20:C22"/>
    <mergeCell ref="C23:C25"/>
    <mergeCell ref="C27:C29"/>
    <mergeCell ref="A4:C7"/>
  </mergeCells>
  <pageMargins left="0.75" right="0.75" top="1" bottom="1" header="0.5" footer="0.5"/>
  <headerFooter/>
</worksheet>
</file>

<file path=xl/worksheets/sheet2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L28" sqref="L2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39" t="s">
        <v>2095</v>
      </c>
      <c r="E2" s="39"/>
      <c r="F2" s="39"/>
      <c r="G2" s="39" t="s">
        <v>3</v>
      </c>
      <c r="H2" s="39"/>
      <c r="I2" s="40" t="s">
        <v>2096</v>
      </c>
      <c r="J2" s="40"/>
      <c r="K2" s="40"/>
    </row>
    <row r="3" spans="1:11">
      <c r="A3" s="39" t="s">
        <v>5</v>
      </c>
      <c r="B3" s="39"/>
      <c r="C3" s="39"/>
      <c r="D3" s="40" t="s">
        <v>457</v>
      </c>
      <c r="E3" s="40"/>
      <c r="F3" s="40"/>
      <c r="G3" s="39" t="s">
        <v>7</v>
      </c>
      <c r="H3" s="39"/>
      <c r="I3" s="39" t="s">
        <v>2091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4</v>
      </c>
      <c r="F5" s="40"/>
      <c r="G5" s="40">
        <v>4</v>
      </c>
      <c r="H5" s="40"/>
      <c r="I5" s="39">
        <v>10</v>
      </c>
      <c r="J5" s="66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4</v>
      </c>
      <c r="F6" s="40"/>
      <c r="G6" s="40">
        <v>4</v>
      </c>
      <c r="H6" s="40"/>
      <c r="I6" s="55" t="s">
        <v>722</v>
      </c>
      <c r="J6" s="66">
        <v>1</v>
      </c>
      <c r="K6" s="55" t="s">
        <v>722</v>
      </c>
    </row>
    <row r="7" spans="1:11">
      <c r="A7" s="39"/>
      <c r="B7" s="39"/>
      <c r="C7" s="39"/>
      <c r="D7" s="39" t="s">
        <v>17</v>
      </c>
      <c r="E7" s="40">
        <v>0</v>
      </c>
      <c r="F7" s="40"/>
      <c r="G7" s="40">
        <v>0</v>
      </c>
      <c r="H7" s="40"/>
      <c r="I7" s="55" t="s">
        <v>722</v>
      </c>
      <c r="J7" s="40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2083</v>
      </c>
      <c r="C9" s="40"/>
      <c r="D9" s="40"/>
      <c r="E9" s="40"/>
      <c r="F9" s="40"/>
      <c r="G9" s="39" t="s">
        <v>2083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spans="1:11">
      <c r="A11" s="39"/>
      <c r="B11" s="39" t="s">
        <v>31</v>
      </c>
      <c r="C11" s="39" t="s">
        <v>32</v>
      </c>
      <c r="D11" s="40" t="s">
        <v>2084</v>
      </c>
      <c r="E11" s="40"/>
      <c r="F11" s="40">
        <v>30</v>
      </c>
      <c r="G11" s="101" t="s">
        <v>2097</v>
      </c>
      <c r="H11" s="101" t="s">
        <v>2097</v>
      </c>
      <c r="I11" s="40">
        <v>30</v>
      </c>
      <c r="J11" s="40"/>
      <c r="K11" s="40"/>
    </row>
    <row r="12" spans="1:11">
      <c r="A12" s="39"/>
      <c r="B12" s="39"/>
      <c r="C12" s="39" t="s">
        <v>35</v>
      </c>
      <c r="D12" s="39" t="s">
        <v>36</v>
      </c>
      <c r="E12" s="40"/>
      <c r="F12" s="40">
        <v>10</v>
      </c>
      <c r="G12" s="116">
        <v>1</v>
      </c>
      <c r="H12" s="116">
        <v>1</v>
      </c>
      <c r="I12" s="40">
        <v>10</v>
      </c>
      <c r="J12" s="40"/>
      <c r="K12" s="40"/>
    </row>
    <row r="13" spans="1:11">
      <c r="A13" s="39"/>
      <c r="B13" s="39"/>
      <c r="C13" s="39" t="s">
        <v>38</v>
      </c>
      <c r="D13" s="101" t="s">
        <v>39</v>
      </c>
      <c r="E13" s="101"/>
      <c r="F13" s="40">
        <v>10</v>
      </c>
      <c r="G13" s="116">
        <v>1</v>
      </c>
      <c r="H13" s="116">
        <v>1</v>
      </c>
      <c r="I13" s="40">
        <v>10</v>
      </c>
      <c r="J13" s="40"/>
      <c r="K13" s="40"/>
    </row>
    <row r="14" spans="1:11">
      <c r="A14" s="39"/>
      <c r="B14" s="39"/>
      <c r="C14" s="39" t="s">
        <v>40</v>
      </c>
      <c r="D14" s="39" t="s">
        <v>2086</v>
      </c>
      <c r="E14" s="40"/>
      <c r="F14" s="40">
        <v>10</v>
      </c>
      <c r="G14" s="40" t="s">
        <v>2087</v>
      </c>
      <c r="H14" s="40" t="s">
        <v>2087</v>
      </c>
      <c r="I14" s="40">
        <v>10</v>
      </c>
      <c r="J14" s="40"/>
      <c r="K14" s="40"/>
    </row>
    <row r="15" ht="25.5" spans="1:11">
      <c r="A15" s="39"/>
      <c r="B15" s="39" t="s">
        <v>43</v>
      </c>
      <c r="C15" s="39" t="s">
        <v>48</v>
      </c>
      <c r="D15" s="39" t="s">
        <v>414</v>
      </c>
      <c r="E15" s="40"/>
      <c r="F15" s="40">
        <v>30</v>
      </c>
      <c r="G15" s="40" t="s">
        <v>2098</v>
      </c>
      <c r="H15" s="40" t="s">
        <v>2098</v>
      </c>
      <c r="I15" s="40">
        <v>30</v>
      </c>
      <c r="J15" s="40"/>
      <c r="K15" s="40"/>
    </row>
    <row r="16" ht="24" spans="1:11">
      <c r="A16" s="39"/>
      <c r="B16" s="21" t="s">
        <v>51</v>
      </c>
      <c r="C16" s="21" t="s">
        <v>52</v>
      </c>
      <c r="D16" s="40" t="s">
        <v>53</v>
      </c>
      <c r="E16" s="40"/>
      <c r="F16" s="40">
        <v>10</v>
      </c>
      <c r="G16" s="117">
        <v>0.98</v>
      </c>
      <c r="H16" s="117">
        <v>0.98</v>
      </c>
      <c r="I16" s="44">
        <v>10</v>
      </c>
      <c r="J16" s="40"/>
      <c r="K16" s="40"/>
    </row>
    <row r="17" spans="1:11">
      <c r="A17" s="24" t="s">
        <v>55</v>
      </c>
      <c r="B17" s="24"/>
      <c r="C17" s="24"/>
      <c r="D17" s="24"/>
      <c r="E17" s="24"/>
      <c r="F17" s="25">
        <v>100</v>
      </c>
      <c r="G17" s="42"/>
      <c r="H17" s="43"/>
      <c r="I17" s="45"/>
      <c r="J17" s="40"/>
      <c r="K17" s="40"/>
    </row>
  </sheetData>
  <mergeCells count="4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O15" sqref="O1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0" customHeight="1" spans="1:11">
      <c r="A2" s="39" t="s">
        <v>1</v>
      </c>
      <c r="B2" s="39"/>
      <c r="C2" s="39"/>
      <c r="D2" s="39" t="s">
        <v>2099</v>
      </c>
      <c r="E2" s="40"/>
      <c r="F2" s="40"/>
      <c r="G2" s="39" t="s">
        <v>3</v>
      </c>
      <c r="H2" s="39"/>
      <c r="I2" s="53" t="s">
        <v>2100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2101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4</v>
      </c>
      <c r="F5" s="85"/>
      <c r="G5" s="86">
        <v>4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4</v>
      </c>
      <c r="F6" s="85"/>
      <c r="G6" s="86">
        <v>4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870</v>
      </c>
      <c r="C9" s="40"/>
      <c r="D9" s="40"/>
      <c r="E9" s="40"/>
      <c r="F9" s="40"/>
      <c r="G9" s="39" t="s">
        <v>870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7" spans="1:11">
      <c r="A11" s="88"/>
      <c r="B11" s="33" t="s">
        <v>321</v>
      </c>
      <c r="C11" s="33"/>
      <c r="D11" s="33" t="s">
        <v>32</v>
      </c>
      <c r="E11" s="33" t="s">
        <v>2102</v>
      </c>
      <c r="F11" s="89">
        <v>40</v>
      </c>
      <c r="G11" s="100" t="s">
        <v>2103</v>
      </c>
      <c r="H11" s="90" t="s">
        <v>2104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10</v>
      </c>
      <c r="G12" s="33" t="s">
        <v>2105</v>
      </c>
      <c r="H12" s="33" t="s">
        <v>2105</v>
      </c>
      <c r="I12" s="89">
        <v>10</v>
      </c>
      <c r="J12" s="39"/>
      <c r="K12" s="39"/>
    </row>
    <row r="13" ht="48" spans="1:11">
      <c r="A13" s="88"/>
      <c r="B13" s="33" t="s">
        <v>331</v>
      </c>
      <c r="C13" s="33"/>
      <c r="D13" s="91" t="s">
        <v>853</v>
      </c>
      <c r="E13" s="33" t="s">
        <v>854</v>
      </c>
      <c r="F13" s="89">
        <v>30</v>
      </c>
      <c r="G13" s="96" t="s">
        <v>875</v>
      </c>
      <c r="H13" s="90" t="s">
        <v>432</v>
      </c>
      <c r="I13" s="89">
        <v>30</v>
      </c>
      <c r="J13" s="39"/>
      <c r="K13" s="39"/>
    </row>
    <row r="14" ht="36" spans="1:11">
      <c r="A14" s="88"/>
      <c r="B14" s="33"/>
      <c r="C14" s="33"/>
      <c r="D14" s="91" t="s">
        <v>857</v>
      </c>
      <c r="E14" s="33" t="s">
        <v>414</v>
      </c>
      <c r="F14" s="89">
        <v>10</v>
      </c>
      <c r="G14" s="36" t="s">
        <v>2106</v>
      </c>
      <c r="H14" s="92" t="s">
        <v>2107</v>
      </c>
      <c r="I14" s="89">
        <v>10</v>
      </c>
      <c r="J14" s="39"/>
      <c r="K14" s="39"/>
    </row>
    <row r="15" ht="24" spans="1:11">
      <c r="A15" s="93"/>
      <c r="B15" s="94" t="s">
        <v>338</v>
      </c>
      <c r="C15" s="95"/>
      <c r="D15" s="91" t="s">
        <v>860</v>
      </c>
      <c r="E15" s="33" t="s">
        <v>861</v>
      </c>
      <c r="F15" s="89">
        <v>10</v>
      </c>
      <c r="G15" s="96" t="s">
        <v>54</v>
      </c>
      <c r="H15" s="97">
        <v>0.97</v>
      </c>
      <c r="I15" s="89">
        <v>10</v>
      </c>
      <c r="J15" s="39"/>
      <c r="K15" s="39"/>
    </row>
    <row r="16" spans="1:11">
      <c r="A16" s="39" t="s">
        <v>55</v>
      </c>
      <c r="B16" s="39"/>
      <c r="C16" s="39"/>
      <c r="D16" s="39"/>
      <c r="E16" s="39"/>
      <c r="F16" s="39">
        <v>100</v>
      </c>
      <c r="G16" s="98"/>
      <c r="H16" s="99"/>
      <c r="I16" s="39">
        <v>100</v>
      </c>
      <c r="J16" s="39"/>
      <c r="K16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5:C15"/>
    <mergeCell ref="A16:E16"/>
    <mergeCell ref="G16:H16"/>
    <mergeCell ref="J16:K16"/>
    <mergeCell ref="A8:A9"/>
    <mergeCell ref="A10:A15"/>
    <mergeCell ref="A4:C7"/>
    <mergeCell ref="B11:C12"/>
    <mergeCell ref="B13:C14"/>
  </mergeCells>
  <pageMargins left="0.75" right="0.75" top="1" bottom="1" header="0.5" footer="0.5"/>
  <headerFooter/>
</worksheet>
</file>

<file path=xl/worksheets/sheet2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22" sqref="M22"/>
    </sheetView>
  </sheetViews>
  <sheetFormatPr defaultColWidth="9" defaultRowHeight="13.5"/>
  <cols>
    <col min="6" max="6" width="16.3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55" customHeight="1" spans="1:11">
      <c r="A2" s="39" t="s">
        <v>1</v>
      </c>
      <c r="B2" s="39"/>
      <c r="C2" s="39"/>
      <c r="D2" s="39" t="s">
        <v>2108</v>
      </c>
      <c r="E2" s="40"/>
      <c r="F2" s="40"/>
      <c r="G2" s="39" t="s">
        <v>3</v>
      </c>
      <c r="H2" s="39"/>
      <c r="I2" s="53" t="s">
        <v>2100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2101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3.5</v>
      </c>
      <c r="F5" s="85"/>
      <c r="G5" s="86">
        <v>3.5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3.5</v>
      </c>
      <c r="F6" s="85"/>
      <c r="G6" s="86">
        <v>3.5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879</v>
      </c>
      <c r="C9" s="40"/>
      <c r="D9" s="40"/>
      <c r="E9" s="40"/>
      <c r="F9" s="40"/>
      <c r="G9" s="39" t="s">
        <v>879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7" spans="1:11">
      <c r="A11" s="88"/>
      <c r="B11" s="33" t="s">
        <v>321</v>
      </c>
      <c r="C11" s="33"/>
      <c r="D11" s="33" t="s">
        <v>32</v>
      </c>
      <c r="E11" s="33" t="s">
        <v>864</v>
      </c>
      <c r="F11" s="89">
        <v>40</v>
      </c>
      <c r="G11" s="100" t="s">
        <v>2109</v>
      </c>
      <c r="H11" s="90" t="s">
        <v>2110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20</v>
      </c>
      <c r="G12" s="33" t="s">
        <v>2111</v>
      </c>
      <c r="H12" s="33" t="s">
        <v>2111</v>
      </c>
      <c r="I12" s="89">
        <v>20</v>
      </c>
      <c r="J12" s="39"/>
      <c r="K12" s="39"/>
    </row>
    <row r="13" ht="36" spans="1:11">
      <c r="A13" s="88"/>
      <c r="B13" s="33" t="s">
        <v>331</v>
      </c>
      <c r="C13" s="33"/>
      <c r="D13" s="91" t="s">
        <v>857</v>
      </c>
      <c r="E13" s="33" t="s">
        <v>414</v>
      </c>
      <c r="F13" s="89">
        <v>20</v>
      </c>
      <c r="G13" s="36" t="s">
        <v>2112</v>
      </c>
      <c r="H13" s="92" t="s">
        <v>2113</v>
      </c>
      <c r="I13" s="89">
        <v>20</v>
      </c>
      <c r="J13" s="39"/>
      <c r="K13" s="39"/>
    </row>
    <row r="14" ht="24" spans="1:11">
      <c r="A14" s="93"/>
      <c r="B14" s="94" t="s">
        <v>338</v>
      </c>
      <c r="C14" s="95"/>
      <c r="D14" s="91" t="s">
        <v>860</v>
      </c>
      <c r="E14" s="33" t="s">
        <v>861</v>
      </c>
      <c r="F14" s="89">
        <v>20</v>
      </c>
      <c r="G14" s="96" t="s">
        <v>54</v>
      </c>
      <c r="H14" s="97">
        <v>0.97</v>
      </c>
      <c r="I14" s="89">
        <v>20</v>
      </c>
      <c r="J14" s="39"/>
      <c r="K14" s="39"/>
    </row>
    <row r="15" spans="1:11">
      <c r="A15" s="39" t="s">
        <v>55</v>
      </c>
      <c r="B15" s="39"/>
      <c r="C15" s="39"/>
      <c r="D15" s="39"/>
      <c r="E15" s="39"/>
      <c r="F15" s="39">
        <v>100</v>
      </c>
      <c r="G15" s="98"/>
      <c r="H15" s="99"/>
      <c r="I15" s="39">
        <v>100</v>
      </c>
      <c r="J15" s="39"/>
      <c r="K15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3:C13"/>
    <mergeCell ref="B14:C14"/>
    <mergeCell ref="A15:E15"/>
    <mergeCell ref="G15:H15"/>
    <mergeCell ref="J15:K15"/>
    <mergeCell ref="A8:A9"/>
    <mergeCell ref="A10:A14"/>
    <mergeCell ref="A4:C7"/>
    <mergeCell ref="B11:C12"/>
  </mergeCells>
  <pageMargins left="0.75" right="0.75" top="1" bottom="1" header="0.5" footer="0.5"/>
  <headerFooter/>
</worksheet>
</file>

<file path=xl/worksheets/sheet2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27" sqref="M2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3" customHeight="1" spans="1:11">
      <c r="A2" s="39" t="s">
        <v>1</v>
      </c>
      <c r="B2" s="39"/>
      <c r="C2" s="39"/>
      <c r="D2" s="39" t="s">
        <v>2114</v>
      </c>
      <c r="E2" s="40"/>
      <c r="F2" s="40"/>
      <c r="G2" s="39" t="s">
        <v>3</v>
      </c>
      <c r="H2" s="39"/>
      <c r="I2" s="53" t="s">
        <v>2115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2116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15</v>
      </c>
      <c r="F5" s="85"/>
      <c r="G5" s="86">
        <v>15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15</v>
      </c>
      <c r="F6" s="85"/>
      <c r="G6" s="86">
        <v>15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845</v>
      </c>
      <c r="C9" s="40"/>
      <c r="D9" s="40"/>
      <c r="E9" s="40"/>
      <c r="F9" s="40"/>
      <c r="G9" s="39" t="s">
        <v>845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33" t="s">
        <v>2117</v>
      </c>
      <c r="F11" s="89">
        <v>40</v>
      </c>
      <c r="G11" s="100" t="s">
        <v>2118</v>
      </c>
      <c r="H11" s="90" t="s">
        <v>2119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10</v>
      </c>
      <c r="G12" s="33" t="s">
        <v>2120</v>
      </c>
      <c r="H12" s="33" t="s">
        <v>2120</v>
      </c>
      <c r="I12" s="89">
        <v>10</v>
      </c>
      <c r="J12" s="39"/>
      <c r="K12" s="39"/>
    </row>
    <row r="13" ht="48" spans="1:11">
      <c r="A13" s="88"/>
      <c r="B13" s="33" t="s">
        <v>331</v>
      </c>
      <c r="C13" s="33"/>
      <c r="D13" s="91" t="s">
        <v>853</v>
      </c>
      <c r="E13" s="33" t="s">
        <v>854</v>
      </c>
      <c r="F13" s="89">
        <v>30</v>
      </c>
      <c r="G13" s="96" t="s">
        <v>855</v>
      </c>
      <c r="H13" s="90" t="s">
        <v>856</v>
      </c>
      <c r="I13" s="89">
        <v>30</v>
      </c>
      <c r="J13" s="39"/>
      <c r="K13" s="39"/>
    </row>
    <row r="14" ht="36" spans="1:11">
      <c r="A14" s="88"/>
      <c r="B14" s="33"/>
      <c r="C14" s="33"/>
      <c r="D14" s="91" t="s">
        <v>857</v>
      </c>
      <c r="E14" s="33" t="s">
        <v>414</v>
      </c>
      <c r="F14" s="89">
        <v>10</v>
      </c>
      <c r="G14" s="36" t="s">
        <v>2121</v>
      </c>
      <c r="H14" s="92" t="s">
        <v>2122</v>
      </c>
      <c r="I14" s="89">
        <v>10</v>
      </c>
      <c r="J14" s="39"/>
      <c r="K14" s="39"/>
    </row>
    <row r="15" ht="24" spans="1:11">
      <c r="A15" s="93"/>
      <c r="B15" s="94" t="s">
        <v>338</v>
      </c>
      <c r="C15" s="95"/>
      <c r="D15" s="91" t="s">
        <v>860</v>
      </c>
      <c r="E15" s="33" t="s">
        <v>861</v>
      </c>
      <c r="F15" s="89">
        <v>10</v>
      </c>
      <c r="G15" s="96" t="s">
        <v>54</v>
      </c>
      <c r="H15" s="97">
        <v>0.97</v>
      </c>
      <c r="I15" s="89">
        <v>10</v>
      </c>
      <c r="J15" s="39"/>
      <c r="K15" s="39"/>
    </row>
    <row r="16" spans="1:11">
      <c r="A16" s="39" t="s">
        <v>55</v>
      </c>
      <c r="B16" s="39"/>
      <c r="C16" s="39"/>
      <c r="D16" s="39"/>
      <c r="E16" s="39"/>
      <c r="F16" s="39">
        <v>100</v>
      </c>
      <c r="G16" s="98"/>
      <c r="H16" s="99"/>
      <c r="I16" s="39">
        <v>100</v>
      </c>
      <c r="J16" s="39"/>
      <c r="K16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5:C15"/>
    <mergeCell ref="A16:E16"/>
    <mergeCell ref="G16:H16"/>
    <mergeCell ref="J16:K16"/>
    <mergeCell ref="A8:A9"/>
    <mergeCell ref="A10:A15"/>
    <mergeCell ref="A4:C7"/>
    <mergeCell ref="B11:C12"/>
    <mergeCell ref="B13:C14"/>
  </mergeCells>
  <pageMargins left="0.75" right="0.75" top="1" bottom="1" header="0.5" footer="0.5"/>
  <headerFooter/>
</worksheet>
</file>

<file path=xl/worksheets/sheet2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F23" sqref="F23"/>
    </sheetView>
  </sheetViews>
  <sheetFormatPr defaultColWidth="9" defaultRowHeight="13.5"/>
  <cols>
    <col min="6" max="6" width="12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3" customHeight="1" spans="1:11">
      <c r="A2" s="39" t="s">
        <v>1</v>
      </c>
      <c r="B2" s="39"/>
      <c r="C2" s="39"/>
      <c r="D2" s="39" t="s">
        <v>2123</v>
      </c>
      <c r="E2" s="40"/>
      <c r="F2" s="40"/>
      <c r="G2" s="39" t="s">
        <v>3</v>
      </c>
      <c r="H2" s="39"/>
      <c r="I2" s="53" t="s">
        <v>2100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2101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4</v>
      </c>
      <c r="F5" s="85"/>
      <c r="G5" s="86">
        <v>4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4</v>
      </c>
      <c r="F6" s="85"/>
      <c r="G6" s="86">
        <v>4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870</v>
      </c>
      <c r="C9" s="40"/>
      <c r="D9" s="40"/>
      <c r="E9" s="40"/>
      <c r="F9" s="40"/>
      <c r="G9" s="39" t="s">
        <v>870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7" spans="1:11">
      <c r="A11" s="88"/>
      <c r="B11" s="33" t="s">
        <v>321</v>
      </c>
      <c r="C11" s="33"/>
      <c r="D11" s="33" t="s">
        <v>32</v>
      </c>
      <c r="E11" s="33" t="s">
        <v>2102</v>
      </c>
      <c r="F11" s="89">
        <v>40</v>
      </c>
      <c r="G11" s="100" t="s">
        <v>2103</v>
      </c>
      <c r="H11" s="90" t="s">
        <v>2104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10</v>
      </c>
      <c r="G12" s="33" t="s">
        <v>2105</v>
      </c>
      <c r="H12" s="33" t="s">
        <v>2105</v>
      </c>
      <c r="I12" s="89">
        <v>10</v>
      </c>
      <c r="J12" s="39"/>
      <c r="K12" s="39"/>
    </row>
    <row r="13" ht="48" spans="1:11">
      <c r="A13" s="88"/>
      <c r="B13" s="33" t="s">
        <v>331</v>
      </c>
      <c r="C13" s="33"/>
      <c r="D13" s="91" t="s">
        <v>853</v>
      </c>
      <c r="E13" s="33" t="s">
        <v>854</v>
      </c>
      <c r="F13" s="89">
        <v>30</v>
      </c>
      <c r="G13" s="96" t="s">
        <v>875</v>
      </c>
      <c r="H13" s="90" t="s">
        <v>432</v>
      </c>
      <c r="I13" s="89">
        <v>30</v>
      </c>
      <c r="J13" s="39"/>
      <c r="K13" s="39"/>
    </row>
    <row r="14" ht="36" spans="1:11">
      <c r="A14" s="88"/>
      <c r="B14" s="33"/>
      <c r="C14" s="33"/>
      <c r="D14" s="91" t="s">
        <v>857</v>
      </c>
      <c r="E14" s="33" t="s">
        <v>414</v>
      </c>
      <c r="F14" s="89">
        <v>10</v>
      </c>
      <c r="G14" s="36" t="s">
        <v>2106</v>
      </c>
      <c r="H14" s="92" t="s">
        <v>2107</v>
      </c>
      <c r="I14" s="89">
        <v>10</v>
      </c>
      <c r="J14" s="39"/>
      <c r="K14" s="39"/>
    </row>
    <row r="15" ht="24" spans="1:11">
      <c r="A15" s="93"/>
      <c r="B15" s="94" t="s">
        <v>338</v>
      </c>
      <c r="C15" s="95"/>
      <c r="D15" s="91" t="s">
        <v>860</v>
      </c>
      <c r="E15" s="33" t="s">
        <v>861</v>
      </c>
      <c r="F15" s="89">
        <v>10</v>
      </c>
      <c r="G15" s="96" t="s">
        <v>54</v>
      </c>
      <c r="H15" s="97">
        <v>0.97</v>
      </c>
      <c r="I15" s="89">
        <v>10</v>
      </c>
      <c r="J15" s="39"/>
      <c r="K15" s="39"/>
    </row>
    <row r="16" spans="1:11">
      <c r="A16" s="39" t="s">
        <v>55</v>
      </c>
      <c r="B16" s="39"/>
      <c r="C16" s="39"/>
      <c r="D16" s="39"/>
      <c r="E16" s="39"/>
      <c r="F16" s="39">
        <v>100</v>
      </c>
      <c r="G16" s="98"/>
      <c r="H16" s="99"/>
      <c r="I16" s="39">
        <v>100</v>
      </c>
      <c r="J16" s="39"/>
      <c r="K16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5:C15"/>
    <mergeCell ref="A16:E16"/>
    <mergeCell ref="G16:H16"/>
    <mergeCell ref="J16:K16"/>
    <mergeCell ref="A8:A9"/>
    <mergeCell ref="A10:A15"/>
    <mergeCell ref="A4:C7"/>
    <mergeCell ref="B11:C12"/>
    <mergeCell ref="B13:C14"/>
  </mergeCells>
  <pageMargins left="0.75" right="0.75" top="1" bottom="1" header="0.5" footer="0.5"/>
  <headerFooter/>
</worksheet>
</file>

<file path=xl/worksheets/sheet2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19" sqref="M19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6" customHeight="1" spans="1:11">
      <c r="A2" s="39" t="s">
        <v>1</v>
      </c>
      <c r="B2" s="39"/>
      <c r="C2" s="39"/>
      <c r="D2" s="39" t="s">
        <v>2124</v>
      </c>
      <c r="E2" s="40"/>
      <c r="F2" s="40"/>
      <c r="G2" s="39" t="s">
        <v>3</v>
      </c>
      <c r="H2" s="39"/>
      <c r="I2" s="53" t="s">
        <v>2125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2126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102</v>
      </c>
      <c r="F5" s="85"/>
      <c r="G5" s="85">
        <v>102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102</v>
      </c>
      <c r="F6" s="85"/>
      <c r="G6" s="85">
        <v>102</v>
      </c>
      <c r="H6" s="85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101" t="s">
        <v>2127</v>
      </c>
      <c r="C9" s="102"/>
      <c r="D9" s="102"/>
      <c r="E9" s="102"/>
      <c r="F9" s="102"/>
      <c r="G9" s="101" t="s">
        <v>2127</v>
      </c>
      <c r="H9" s="102"/>
      <c r="I9" s="102"/>
      <c r="J9" s="102"/>
      <c r="K9" s="102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91" t="s">
        <v>2042</v>
      </c>
      <c r="F11" s="89">
        <v>40</v>
      </c>
      <c r="G11" s="33" t="s">
        <v>1236</v>
      </c>
      <c r="H11" s="33" t="s">
        <v>2039</v>
      </c>
      <c r="I11" s="89">
        <v>40</v>
      </c>
      <c r="J11" s="39"/>
      <c r="K11" s="39"/>
    </row>
    <row r="12" ht="36" spans="1:11">
      <c r="A12" s="88"/>
      <c r="B12" s="33"/>
      <c r="C12" s="33"/>
      <c r="D12" s="33" t="s">
        <v>328</v>
      </c>
      <c r="E12" s="91" t="s">
        <v>36</v>
      </c>
      <c r="F12" s="89">
        <v>10</v>
      </c>
      <c r="G12" s="35" t="s">
        <v>37</v>
      </c>
      <c r="H12" s="35">
        <v>1</v>
      </c>
      <c r="I12" s="89">
        <v>10</v>
      </c>
      <c r="J12" s="39"/>
      <c r="K12" s="39"/>
    </row>
    <row r="13" ht="36" spans="1:11">
      <c r="A13" s="88"/>
      <c r="B13" s="33"/>
      <c r="C13" s="33"/>
      <c r="D13" s="33" t="s">
        <v>38</v>
      </c>
      <c r="E13" s="91" t="s">
        <v>39</v>
      </c>
      <c r="F13" s="89">
        <v>10</v>
      </c>
      <c r="G13" s="33" t="s">
        <v>37</v>
      </c>
      <c r="H13" s="35">
        <v>1</v>
      </c>
      <c r="I13" s="89">
        <v>10</v>
      </c>
      <c r="J13" s="39"/>
      <c r="K13" s="39"/>
    </row>
    <row r="14" ht="24" spans="1:11">
      <c r="A14" s="88"/>
      <c r="B14" s="33"/>
      <c r="C14" s="33"/>
      <c r="D14" s="33" t="s">
        <v>40</v>
      </c>
      <c r="E14" s="91" t="s">
        <v>2128</v>
      </c>
      <c r="F14" s="89">
        <v>10</v>
      </c>
      <c r="G14" s="35" t="s">
        <v>2129</v>
      </c>
      <c r="H14" s="35" t="s">
        <v>2129</v>
      </c>
      <c r="I14" s="89">
        <v>10</v>
      </c>
      <c r="J14" s="39"/>
      <c r="K14" s="39"/>
    </row>
    <row r="15" ht="36" spans="1:11">
      <c r="A15" s="88"/>
      <c r="B15" s="33"/>
      <c r="C15" s="33"/>
      <c r="D15" s="33" t="s">
        <v>857</v>
      </c>
      <c r="E15" s="103" t="s">
        <v>108</v>
      </c>
      <c r="F15" s="89">
        <v>10</v>
      </c>
      <c r="G15" s="36" t="s">
        <v>979</v>
      </c>
      <c r="H15" s="36" t="s">
        <v>980</v>
      </c>
      <c r="I15" s="89">
        <v>10</v>
      </c>
      <c r="J15" s="39"/>
      <c r="K15" s="39"/>
    </row>
    <row r="16" ht="24" spans="1:11">
      <c r="A16" s="88"/>
      <c r="B16" s="33"/>
      <c r="C16" s="33"/>
      <c r="D16" s="33" t="s">
        <v>920</v>
      </c>
      <c r="E16" s="91" t="s">
        <v>921</v>
      </c>
      <c r="F16" s="89">
        <v>5</v>
      </c>
      <c r="G16" s="33" t="s">
        <v>672</v>
      </c>
      <c r="H16" s="33" t="s">
        <v>672</v>
      </c>
      <c r="I16" s="89">
        <v>5</v>
      </c>
      <c r="J16" s="39"/>
      <c r="K16" s="39"/>
    </row>
    <row r="17" ht="24" spans="1:11">
      <c r="A17" s="88"/>
      <c r="B17" s="33"/>
      <c r="C17" s="33"/>
      <c r="D17" s="33" t="s">
        <v>891</v>
      </c>
      <c r="E17" s="91" t="s">
        <v>522</v>
      </c>
      <c r="F17" s="89">
        <v>10</v>
      </c>
      <c r="G17" s="33" t="s">
        <v>892</v>
      </c>
      <c r="H17" s="33" t="s">
        <v>451</v>
      </c>
      <c r="I17" s="89">
        <v>10</v>
      </c>
      <c r="J17" s="39"/>
      <c r="K17" s="39"/>
    </row>
    <row r="18" ht="24" spans="1:11">
      <c r="A18" s="88"/>
      <c r="B18" s="33" t="s">
        <v>338</v>
      </c>
      <c r="C18" s="33"/>
      <c r="D18" s="33" t="s">
        <v>860</v>
      </c>
      <c r="E18" s="91" t="s">
        <v>861</v>
      </c>
      <c r="F18" s="89">
        <v>5</v>
      </c>
      <c r="G18" s="33" t="s">
        <v>54</v>
      </c>
      <c r="H18" s="35">
        <v>0.97</v>
      </c>
      <c r="I18" s="89">
        <v>5</v>
      </c>
      <c r="J18" s="39"/>
      <c r="K18" s="39"/>
    </row>
    <row r="19" spans="1:11">
      <c r="A19" s="39" t="s">
        <v>55</v>
      </c>
      <c r="B19" s="39"/>
      <c r="C19" s="39"/>
      <c r="D19" s="39"/>
      <c r="E19" s="39"/>
      <c r="F19" s="39">
        <v>100</v>
      </c>
      <c r="G19" s="98"/>
      <c r="H19" s="99"/>
      <c r="I19" s="39">
        <v>100</v>
      </c>
      <c r="J19" s="39"/>
      <c r="K19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8:C18"/>
    <mergeCell ref="A19:E19"/>
    <mergeCell ref="G19:H19"/>
    <mergeCell ref="J19:K19"/>
    <mergeCell ref="A8:A9"/>
    <mergeCell ref="A10:A18"/>
    <mergeCell ref="A4:C7"/>
    <mergeCell ref="B11:C14"/>
    <mergeCell ref="B15:C17"/>
  </mergeCells>
  <pageMargins left="0.75" right="0.75" top="1" bottom="1" header="0.5" footer="0.5"/>
  <headerFooter/>
</worksheet>
</file>

<file path=xl/worksheets/sheet2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M21" sqref="M21"/>
    </sheetView>
  </sheetViews>
  <sheetFormatPr defaultColWidth="9" defaultRowHeight="13.5"/>
  <cols>
    <col min="6" max="6" width="12.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9" customHeight="1" spans="1:11">
      <c r="A2" s="39" t="s">
        <v>1</v>
      </c>
      <c r="B2" s="39"/>
      <c r="C2" s="39"/>
      <c r="D2" s="39" t="s">
        <v>2130</v>
      </c>
      <c r="E2" s="40"/>
      <c r="F2" s="40"/>
      <c r="G2" s="39" t="s">
        <v>3</v>
      </c>
      <c r="H2" s="39"/>
      <c r="I2" s="53" t="s">
        <v>2131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2101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29</v>
      </c>
      <c r="F5" s="85"/>
      <c r="G5" s="85">
        <v>29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29</v>
      </c>
      <c r="F6" s="85"/>
      <c r="G6" s="85">
        <v>29</v>
      </c>
      <c r="H6" s="85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101" t="s">
        <v>1065</v>
      </c>
      <c r="C9" s="102"/>
      <c r="D9" s="102"/>
      <c r="E9" s="102"/>
      <c r="F9" s="102"/>
      <c r="G9" s="101" t="s">
        <v>1065</v>
      </c>
      <c r="H9" s="102"/>
      <c r="I9" s="102"/>
      <c r="J9" s="102"/>
      <c r="K9" s="102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91" t="s">
        <v>2132</v>
      </c>
      <c r="F11" s="89">
        <v>10</v>
      </c>
      <c r="G11" s="33" t="s">
        <v>1736</v>
      </c>
      <c r="H11" s="33" t="s">
        <v>1737</v>
      </c>
      <c r="I11" s="89">
        <v>10</v>
      </c>
      <c r="J11" s="39"/>
      <c r="K11" s="39"/>
    </row>
    <row r="12" spans="1:11">
      <c r="A12" s="88"/>
      <c r="B12" s="33"/>
      <c r="C12" s="33"/>
      <c r="D12" s="33"/>
      <c r="E12" s="91" t="s">
        <v>397</v>
      </c>
      <c r="F12" s="89">
        <v>10</v>
      </c>
      <c r="G12" s="33" t="s">
        <v>171</v>
      </c>
      <c r="H12" s="33" t="s">
        <v>172</v>
      </c>
      <c r="I12" s="89">
        <v>10</v>
      </c>
      <c r="J12" s="39"/>
      <c r="K12" s="39"/>
    </row>
    <row r="13" spans="1:11">
      <c r="A13" s="88"/>
      <c r="B13" s="33"/>
      <c r="C13" s="33"/>
      <c r="D13" s="33"/>
      <c r="E13" s="91" t="s">
        <v>366</v>
      </c>
      <c r="F13" s="89">
        <v>10</v>
      </c>
      <c r="G13" s="33" t="s">
        <v>243</v>
      </c>
      <c r="H13" s="33" t="s">
        <v>1270</v>
      </c>
      <c r="I13" s="89">
        <v>10</v>
      </c>
      <c r="J13" s="39"/>
      <c r="K13" s="39"/>
    </row>
    <row r="14" ht="36" spans="1:11">
      <c r="A14" s="88"/>
      <c r="B14" s="33"/>
      <c r="C14" s="33"/>
      <c r="D14" s="33" t="s">
        <v>328</v>
      </c>
      <c r="E14" s="91" t="s">
        <v>36</v>
      </c>
      <c r="F14" s="89">
        <v>10</v>
      </c>
      <c r="G14" s="35" t="s">
        <v>37</v>
      </c>
      <c r="H14" s="35">
        <v>1</v>
      </c>
      <c r="I14" s="89">
        <v>10</v>
      </c>
      <c r="J14" s="39"/>
      <c r="K14" s="39"/>
    </row>
    <row r="15" ht="36" spans="1:11">
      <c r="A15" s="88"/>
      <c r="B15" s="33"/>
      <c r="C15" s="33"/>
      <c r="D15" s="33" t="s">
        <v>38</v>
      </c>
      <c r="E15" s="91" t="s">
        <v>39</v>
      </c>
      <c r="F15" s="89">
        <v>10</v>
      </c>
      <c r="G15" s="33" t="s">
        <v>37</v>
      </c>
      <c r="H15" s="35">
        <v>1</v>
      </c>
      <c r="I15" s="89">
        <v>10</v>
      </c>
      <c r="J15" s="39"/>
      <c r="K15" s="39"/>
    </row>
    <row r="16" spans="1:11">
      <c r="A16" s="88"/>
      <c r="B16" s="33"/>
      <c r="C16" s="33"/>
      <c r="D16" s="110" t="s">
        <v>40</v>
      </c>
      <c r="E16" s="91" t="s">
        <v>2132</v>
      </c>
      <c r="F16" s="89">
        <v>10</v>
      </c>
      <c r="G16" s="35" t="s">
        <v>2133</v>
      </c>
      <c r="H16" s="35" t="s">
        <v>2133</v>
      </c>
      <c r="I16" s="89">
        <v>10</v>
      </c>
      <c r="J16" s="39"/>
      <c r="K16" s="39"/>
    </row>
    <row r="17" spans="1:11">
      <c r="A17" s="88"/>
      <c r="B17" s="33"/>
      <c r="C17" s="33"/>
      <c r="D17" s="115"/>
      <c r="E17" s="91" t="s">
        <v>397</v>
      </c>
      <c r="F17" s="89">
        <v>10</v>
      </c>
      <c r="G17" s="35" t="s">
        <v>2133</v>
      </c>
      <c r="H17" s="35" t="s">
        <v>2133</v>
      </c>
      <c r="I17" s="89">
        <v>10</v>
      </c>
      <c r="J17" s="39"/>
      <c r="K17" s="39"/>
    </row>
    <row r="18" spans="1:11">
      <c r="A18" s="88"/>
      <c r="B18" s="33"/>
      <c r="C18" s="33"/>
      <c r="D18" s="112"/>
      <c r="E18" s="91" t="s">
        <v>366</v>
      </c>
      <c r="F18" s="89">
        <v>10</v>
      </c>
      <c r="G18" s="35" t="s">
        <v>2134</v>
      </c>
      <c r="H18" s="35" t="s">
        <v>2134</v>
      </c>
      <c r="I18" s="89">
        <v>10</v>
      </c>
      <c r="J18" s="39"/>
      <c r="K18" s="39"/>
    </row>
    <row r="19" ht="36" spans="1:11">
      <c r="A19" s="88"/>
      <c r="B19" s="33"/>
      <c r="C19" s="33"/>
      <c r="D19" s="33" t="s">
        <v>857</v>
      </c>
      <c r="E19" s="103" t="s">
        <v>108</v>
      </c>
      <c r="F19" s="89">
        <v>5</v>
      </c>
      <c r="G19" s="36" t="s">
        <v>415</v>
      </c>
      <c r="H19" s="36" t="s">
        <v>416</v>
      </c>
      <c r="I19" s="89">
        <v>5</v>
      </c>
      <c r="J19" s="39"/>
      <c r="K19" s="39"/>
    </row>
    <row r="20" ht="24" spans="1:11">
      <c r="A20" s="88"/>
      <c r="B20" s="33"/>
      <c r="C20" s="33"/>
      <c r="D20" s="33" t="s">
        <v>920</v>
      </c>
      <c r="E20" s="91" t="s">
        <v>921</v>
      </c>
      <c r="F20" s="89">
        <v>5</v>
      </c>
      <c r="G20" s="33" t="s">
        <v>672</v>
      </c>
      <c r="H20" s="33" t="s">
        <v>672</v>
      </c>
      <c r="I20" s="89">
        <v>5</v>
      </c>
      <c r="J20" s="39"/>
      <c r="K20" s="39"/>
    </row>
    <row r="21" ht="24" spans="1:11">
      <c r="A21" s="88"/>
      <c r="B21" s="33"/>
      <c r="C21" s="33"/>
      <c r="D21" s="33" t="s">
        <v>891</v>
      </c>
      <c r="E21" s="91" t="s">
        <v>522</v>
      </c>
      <c r="F21" s="89">
        <v>5</v>
      </c>
      <c r="G21" s="33" t="s">
        <v>892</v>
      </c>
      <c r="H21" s="33" t="s">
        <v>451</v>
      </c>
      <c r="I21" s="89">
        <v>5</v>
      </c>
      <c r="J21" s="39"/>
      <c r="K21" s="39"/>
    </row>
    <row r="22" ht="24" spans="1:11">
      <c r="A22" s="88"/>
      <c r="B22" s="33" t="s">
        <v>338</v>
      </c>
      <c r="C22" s="33"/>
      <c r="D22" s="33" t="s">
        <v>860</v>
      </c>
      <c r="E22" s="91" t="s">
        <v>861</v>
      </c>
      <c r="F22" s="89">
        <v>5</v>
      </c>
      <c r="G22" s="33" t="s">
        <v>54</v>
      </c>
      <c r="H22" s="35">
        <v>0.97</v>
      </c>
      <c r="I22" s="89">
        <v>5</v>
      </c>
      <c r="J22" s="39"/>
      <c r="K22" s="39"/>
    </row>
    <row r="23" spans="1:11">
      <c r="A23" s="39" t="s">
        <v>55</v>
      </c>
      <c r="B23" s="39"/>
      <c r="C23" s="39"/>
      <c r="D23" s="39"/>
      <c r="E23" s="39"/>
      <c r="F23" s="39">
        <v>100</v>
      </c>
      <c r="G23" s="98"/>
      <c r="H23" s="99"/>
      <c r="I23" s="39">
        <v>100</v>
      </c>
      <c r="J23" s="39"/>
      <c r="K23" s="39"/>
    </row>
  </sheetData>
  <mergeCells count="3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2:C22"/>
    <mergeCell ref="A23:E23"/>
    <mergeCell ref="G23:H23"/>
    <mergeCell ref="J23:K23"/>
    <mergeCell ref="A8:A9"/>
    <mergeCell ref="A10:A22"/>
    <mergeCell ref="D11:D13"/>
    <mergeCell ref="D16:D18"/>
    <mergeCell ref="A4:C7"/>
    <mergeCell ref="B11:C18"/>
    <mergeCell ref="B19:C21"/>
  </mergeCells>
  <pageMargins left="0.75" right="0.75" top="1" bottom="1" header="0.5" footer="0.5"/>
  <headerFooter/>
</worksheet>
</file>

<file path=xl/worksheets/sheet2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M18" sqref="M1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6" customHeight="1" spans="1:11">
      <c r="A2" s="39" t="s">
        <v>1</v>
      </c>
      <c r="B2" s="39"/>
      <c r="C2" s="39"/>
      <c r="D2" s="39" t="s">
        <v>2135</v>
      </c>
      <c r="E2" s="40"/>
      <c r="F2" s="40"/>
      <c r="G2" s="39" t="s">
        <v>3</v>
      </c>
      <c r="H2" s="39"/>
      <c r="I2" s="53" t="s">
        <v>2115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2116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11</v>
      </c>
      <c r="F5" s="85"/>
      <c r="G5" s="85">
        <v>11</v>
      </c>
      <c r="H5" s="85"/>
      <c r="I5" s="56">
        <v>11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11</v>
      </c>
      <c r="F6" s="85"/>
      <c r="G6" s="85">
        <v>11</v>
      </c>
      <c r="H6" s="85"/>
      <c r="I6" s="55">
        <v>11</v>
      </c>
      <c r="J6" s="66">
        <v>1</v>
      </c>
      <c r="K6" s="55">
        <v>5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5">
        <v>0</v>
      </c>
      <c r="H7" s="85"/>
      <c r="I7" s="55">
        <v>0</v>
      </c>
      <c r="J7" s="66">
        <v>1</v>
      </c>
      <c r="K7" s="55">
        <v>5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2136</v>
      </c>
      <c r="C9" s="40"/>
      <c r="D9" s="40"/>
      <c r="E9" s="40"/>
      <c r="F9" s="40"/>
      <c r="G9" s="39" t="s">
        <v>2136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91" t="s">
        <v>898</v>
      </c>
      <c r="F11" s="89">
        <v>20</v>
      </c>
      <c r="G11" s="33" t="s">
        <v>2137</v>
      </c>
      <c r="H11" s="33" t="s">
        <v>2138</v>
      </c>
      <c r="I11" s="89">
        <v>20</v>
      </c>
      <c r="J11" s="39"/>
      <c r="K11" s="39"/>
    </row>
    <row r="12" spans="1:11">
      <c r="A12" s="88"/>
      <c r="B12" s="33"/>
      <c r="C12" s="33"/>
      <c r="D12" s="33"/>
      <c r="E12" s="91" t="s">
        <v>2139</v>
      </c>
      <c r="F12" s="89">
        <v>20</v>
      </c>
      <c r="G12" s="33" t="s">
        <v>1304</v>
      </c>
      <c r="H12" s="33" t="s">
        <v>2140</v>
      </c>
      <c r="I12" s="89">
        <v>20</v>
      </c>
      <c r="J12" s="39"/>
      <c r="K12" s="39"/>
    </row>
    <row r="13" ht="36" spans="1:11">
      <c r="A13" s="88"/>
      <c r="B13" s="33"/>
      <c r="C13" s="33"/>
      <c r="D13" s="33" t="s">
        <v>328</v>
      </c>
      <c r="E13" s="91" t="s">
        <v>36</v>
      </c>
      <c r="F13" s="89">
        <v>10</v>
      </c>
      <c r="G13" s="35" t="s">
        <v>37</v>
      </c>
      <c r="H13" s="35">
        <v>1</v>
      </c>
      <c r="I13" s="89">
        <v>10</v>
      </c>
      <c r="J13" s="39"/>
      <c r="K13" s="39"/>
    </row>
    <row r="14" ht="36" spans="1:11">
      <c r="A14" s="88"/>
      <c r="B14" s="33"/>
      <c r="C14" s="33"/>
      <c r="D14" s="33" t="s">
        <v>38</v>
      </c>
      <c r="E14" s="91" t="s">
        <v>39</v>
      </c>
      <c r="F14" s="89">
        <v>5</v>
      </c>
      <c r="G14" s="33" t="s">
        <v>37</v>
      </c>
      <c r="H14" s="35">
        <v>1</v>
      </c>
      <c r="I14" s="89">
        <v>5</v>
      </c>
      <c r="J14" s="39"/>
      <c r="K14" s="39"/>
    </row>
    <row r="15" ht="24" spans="1:11">
      <c r="A15" s="88"/>
      <c r="B15" s="33"/>
      <c r="C15" s="33"/>
      <c r="D15" s="33" t="s">
        <v>40</v>
      </c>
      <c r="E15" s="91" t="s">
        <v>898</v>
      </c>
      <c r="F15" s="89">
        <v>10</v>
      </c>
      <c r="G15" s="35" t="s">
        <v>2141</v>
      </c>
      <c r="H15" s="35" t="s">
        <v>2141</v>
      </c>
      <c r="I15" s="89">
        <v>10</v>
      </c>
      <c r="J15" s="39"/>
      <c r="K15" s="39"/>
    </row>
    <row r="16" ht="24" spans="1:11">
      <c r="A16" s="88"/>
      <c r="B16" s="33"/>
      <c r="C16" s="33"/>
      <c r="D16" s="33"/>
      <c r="E16" s="91" t="s">
        <v>2139</v>
      </c>
      <c r="F16" s="89">
        <v>10</v>
      </c>
      <c r="G16" s="35" t="s">
        <v>2142</v>
      </c>
      <c r="H16" s="35" t="s">
        <v>2142</v>
      </c>
      <c r="I16" s="89">
        <v>10</v>
      </c>
      <c r="J16" s="39"/>
      <c r="K16" s="39"/>
    </row>
    <row r="17" ht="36" spans="1:11">
      <c r="A17" s="88"/>
      <c r="B17" s="33"/>
      <c r="C17" s="33"/>
      <c r="D17" s="110" t="s">
        <v>857</v>
      </c>
      <c r="E17" s="103" t="s">
        <v>414</v>
      </c>
      <c r="F17" s="89">
        <v>5</v>
      </c>
      <c r="G17" s="33" t="s">
        <v>1015</v>
      </c>
      <c r="H17" s="33" t="s">
        <v>1016</v>
      </c>
      <c r="I17" s="89">
        <v>5</v>
      </c>
      <c r="J17" s="39"/>
      <c r="K17" s="39"/>
    </row>
    <row r="18" ht="24" spans="1:11">
      <c r="A18" s="88"/>
      <c r="B18" s="33"/>
      <c r="C18" s="33"/>
      <c r="D18" s="110" t="s">
        <v>920</v>
      </c>
      <c r="E18" s="91" t="s">
        <v>921</v>
      </c>
      <c r="F18" s="89">
        <v>5</v>
      </c>
      <c r="G18" s="33" t="s">
        <v>672</v>
      </c>
      <c r="H18" s="33" t="s">
        <v>672</v>
      </c>
      <c r="I18" s="89">
        <v>5</v>
      </c>
      <c r="J18" s="39"/>
      <c r="K18" s="39"/>
    </row>
    <row r="19" ht="24" spans="1:11">
      <c r="A19" s="88"/>
      <c r="B19" s="33"/>
      <c r="C19" s="33"/>
      <c r="D19" s="33" t="s">
        <v>891</v>
      </c>
      <c r="E19" s="91" t="s">
        <v>522</v>
      </c>
      <c r="F19" s="89">
        <v>10</v>
      </c>
      <c r="G19" s="33" t="s">
        <v>892</v>
      </c>
      <c r="H19" s="33" t="s">
        <v>451</v>
      </c>
      <c r="I19" s="89">
        <v>10</v>
      </c>
      <c r="J19" s="39"/>
      <c r="K19" s="39"/>
    </row>
    <row r="20" ht="24" spans="1:11">
      <c r="A20" s="88"/>
      <c r="B20" s="33" t="s">
        <v>338</v>
      </c>
      <c r="C20" s="33"/>
      <c r="D20" s="33" t="s">
        <v>860</v>
      </c>
      <c r="E20" s="91" t="s">
        <v>861</v>
      </c>
      <c r="F20" s="89">
        <v>5</v>
      </c>
      <c r="G20" s="33" t="s">
        <v>54</v>
      </c>
      <c r="H20" s="35">
        <v>0.97</v>
      </c>
      <c r="I20" s="89">
        <v>5</v>
      </c>
      <c r="J20" s="39"/>
      <c r="K20" s="39"/>
    </row>
    <row r="21" spans="1:11">
      <c r="A21" s="39" t="s">
        <v>55</v>
      </c>
      <c r="B21" s="39"/>
      <c r="C21" s="39"/>
      <c r="D21" s="39"/>
      <c r="E21" s="39"/>
      <c r="F21" s="39">
        <v>100</v>
      </c>
      <c r="G21" s="98"/>
      <c r="H21" s="99"/>
      <c r="I21" s="39">
        <v>100</v>
      </c>
      <c r="J21" s="39"/>
      <c r="K21" s="39"/>
    </row>
  </sheetData>
  <mergeCells count="3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0:C20"/>
    <mergeCell ref="A21:E21"/>
    <mergeCell ref="G21:H21"/>
    <mergeCell ref="J21:K21"/>
    <mergeCell ref="A8:A9"/>
    <mergeCell ref="A10:A20"/>
    <mergeCell ref="D11:D12"/>
    <mergeCell ref="D15:D16"/>
    <mergeCell ref="A4:C7"/>
    <mergeCell ref="B11:C16"/>
    <mergeCell ref="B17:C19"/>
  </mergeCells>
  <pageMargins left="0.75" right="0.75" top="1" bottom="1" header="0.5" footer="0.5"/>
  <headerFooter/>
</worksheet>
</file>

<file path=xl/worksheets/sheet2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19" sqref="M19"/>
    </sheetView>
  </sheetViews>
  <sheetFormatPr defaultColWidth="9" defaultRowHeight="13.5"/>
  <cols>
    <col min="6" max="6" width="14.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7" customHeight="1" spans="1:11">
      <c r="A2" s="39" t="s">
        <v>1</v>
      </c>
      <c r="B2" s="39"/>
      <c r="C2" s="39"/>
      <c r="D2" s="39" t="s">
        <v>2143</v>
      </c>
      <c r="E2" s="40"/>
      <c r="F2" s="40"/>
      <c r="G2" s="39" t="s">
        <v>3</v>
      </c>
      <c r="H2" s="39"/>
      <c r="I2" s="53" t="s">
        <v>2115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2116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93</v>
      </c>
      <c r="F5" s="85"/>
      <c r="G5" s="86">
        <v>93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65</v>
      </c>
      <c r="F6" s="85"/>
      <c r="G6" s="86">
        <v>65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28</v>
      </c>
      <c r="F7" s="85"/>
      <c r="G7" s="86">
        <v>28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101" t="s">
        <v>958</v>
      </c>
      <c r="C9" s="102"/>
      <c r="D9" s="102"/>
      <c r="E9" s="102"/>
      <c r="F9" s="102"/>
      <c r="G9" s="101" t="s">
        <v>958</v>
      </c>
      <c r="H9" s="102"/>
      <c r="I9" s="102"/>
      <c r="J9" s="102"/>
      <c r="K9" s="102"/>
    </row>
    <row r="10" ht="25.5" spans="1:11">
      <c r="A10" s="87" t="s">
        <v>23</v>
      </c>
      <c r="B10" s="95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91" t="s">
        <v>103</v>
      </c>
      <c r="F11" s="89">
        <v>20</v>
      </c>
      <c r="G11" s="33" t="s">
        <v>2144</v>
      </c>
      <c r="H11" s="33" t="s">
        <v>368</v>
      </c>
      <c r="I11" s="89">
        <v>20</v>
      </c>
      <c r="J11" s="39"/>
      <c r="K11" s="39"/>
    </row>
    <row r="12" ht="36" spans="1:11">
      <c r="A12" s="88"/>
      <c r="B12" s="33"/>
      <c r="C12" s="33"/>
      <c r="D12" s="33" t="s">
        <v>328</v>
      </c>
      <c r="E12" s="91" t="s">
        <v>107</v>
      </c>
      <c r="F12" s="89">
        <v>20</v>
      </c>
      <c r="G12" s="35" t="s">
        <v>37</v>
      </c>
      <c r="H12" s="35">
        <v>1</v>
      </c>
      <c r="I12" s="89">
        <v>20</v>
      </c>
      <c r="J12" s="39"/>
      <c r="K12" s="39"/>
    </row>
    <row r="13" ht="36" spans="1:11">
      <c r="A13" s="88"/>
      <c r="B13" s="33"/>
      <c r="C13" s="33"/>
      <c r="D13" s="33" t="s">
        <v>38</v>
      </c>
      <c r="E13" s="91" t="s">
        <v>39</v>
      </c>
      <c r="F13" s="89">
        <v>10</v>
      </c>
      <c r="G13" s="33" t="s">
        <v>37</v>
      </c>
      <c r="H13" s="35">
        <v>1</v>
      </c>
      <c r="I13" s="89">
        <v>10</v>
      </c>
      <c r="J13" s="39"/>
      <c r="K13" s="39"/>
    </row>
    <row r="14" ht="24" spans="1:11">
      <c r="A14" s="88"/>
      <c r="B14" s="33"/>
      <c r="C14" s="33"/>
      <c r="D14" s="33" t="s">
        <v>40</v>
      </c>
      <c r="E14" s="91" t="s">
        <v>971</v>
      </c>
      <c r="F14" s="89">
        <v>20</v>
      </c>
      <c r="G14" s="35" t="s">
        <v>2145</v>
      </c>
      <c r="H14" s="35" t="s">
        <v>2145</v>
      </c>
      <c r="I14" s="89">
        <v>20</v>
      </c>
      <c r="J14" s="39"/>
      <c r="K14" s="39"/>
    </row>
    <row r="15" ht="36" spans="1:11">
      <c r="A15" s="88"/>
      <c r="B15" s="33"/>
      <c r="C15" s="33"/>
      <c r="D15" s="33" t="s">
        <v>857</v>
      </c>
      <c r="E15" s="103" t="s">
        <v>108</v>
      </c>
      <c r="F15" s="89">
        <v>10</v>
      </c>
      <c r="G15" s="36" t="s">
        <v>979</v>
      </c>
      <c r="H15" s="36" t="s">
        <v>980</v>
      </c>
      <c r="I15" s="89">
        <v>10</v>
      </c>
      <c r="J15" s="39"/>
      <c r="K15" s="39"/>
    </row>
    <row r="16" ht="24" spans="1:11">
      <c r="A16" s="88"/>
      <c r="B16" s="33"/>
      <c r="C16" s="33"/>
      <c r="D16" s="33" t="s">
        <v>891</v>
      </c>
      <c r="E16" s="91" t="s">
        <v>522</v>
      </c>
      <c r="F16" s="89">
        <v>5</v>
      </c>
      <c r="G16" s="33" t="s">
        <v>892</v>
      </c>
      <c r="H16" s="33" t="s">
        <v>451</v>
      </c>
      <c r="I16" s="89">
        <v>5</v>
      </c>
      <c r="J16" s="39"/>
      <c r="K16" s="39"/>
    </row>
    <row r="17" ht="24" spans="1:11">
      <c r="A17" s="88"/>
      <c r="B17" s="33"/>
      <c r="C17" s="33"/>
      <c r="D17" s="33"/>
      <c r="E17" s="91" t="s">
        <v>893</v>
      </c>
      <c r="F17" s="89">
        <v>5</v>
      </c>
      <c r="G17" s="33" t="s">
        <v>37</v>
      </c>
      <c r="H17" s="35">
        <v>1</v>
      </c>
      <c r="I17" s="89">
        <v>5</v>
      </c>
      <c r="J17" s="39"/>
      <c r="K17" s="39"/>
    </row>
    <row r="18" ht="24" spans="1:11">
      <c r="A18" s="88"/>
      <c r="B18" s="33" t="s">
        <v>338</v>
      </c>
      <c r="C18" s="33"/>
      <c r="D18" s="33" t="s">
        <v>860</v>
      </c>
      <c r="E18" s="91" t="s">
        <v>53</v>
      </c>
      <c r="F18" s="89">
        <v>10</v>
      </c>
      <c r="G18" s="33" t="s">
        <v>80</v>
      </c>
      <c r="H18" s="35">
        <v>0.98</v>
      </c>
      <c r="I18" s="89">
        <v>10</v>
      </c>
      <c r="J18" s="39"/>
      <c r="K18" s="39"/>
    </row>
    <row r="19" spans="1:11">
      <c r="A19" s="39" t="s">
        <v>55</v>
      </c>
      <c r="B19" s="39"/>
      <c r="C19" s="39"/>
      <c r="D19" s="39"/>
      <c r="E19" s="39"/>
      <c r="F19" s="39">
        <v>100</v>
      </c>
      <c r="G19" s="98"/>
      <c r="H19" s="99"/>
      <c r="I19" s="39">
        <v>100</v>
      </c>
      <c r="J19" s="39"/>
      <c r="K19" s="39"/>
    </row>
  </sheetData>
  <mergeCells count="3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8:C18"/>
    <mergeCell ref="A19:E19"/>
    <mergeCell ref="G19:H19"/>
    <mergeCell ref="J19:K19"/>
    <mergeCell ref="A8:A9"/>
    <mergeCell ref="A10:A18"/>
    <mergeCell ref="D16:D17"/>
    <mergeCell ref="A4:C7"/>
    <mergeCell ref="B11:C14"/>
    <mergeCell ref="B15:C17"/>
  </mergeCells>
  <pageMargins left="0.75" right="0.75" top="1" bottom="1" header="0.5" footer="0.5"/>
  <headerFooter/>
</worksheet>
</file>

<file path=xl/worksheets/sheet2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20" sqref="M20"/>
    </sheetView>
  </sheetViews>
  <sheetFormatPr defaultColWidth="9" defaultRowHeight="13.5"/>
  <cols>
    <col min="6" max="6" width="13.6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0" customHeight="1" spans="1:11">
      <c r="A2" s="39" t="s">
        <v>1</v>
      </c>
      <c r="B2" s="39"/>
      <c r="C2" s="39"/>
      <c r="D2" s="39" t="s">
        <v>2146</v>
      </c>
      <c r="E2" s="40"/>
      <c r="F2" s="40"/>
      <c r="G2" s="39" t="s">
        <v>3</v>
      </c>
      <c r="H2" s="39"/>
      <c r="I2" s="53" t="s">
        <v>2115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2147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15</v>
      </c>
      <c r="F5" s="85"/>
      <c r="G5" s="85">
        <v>15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15</v>
      </c>
      <c r="F6" s="85"/>
      <c r="G6" s="85">
        <v>15</v>
      </c>
      <c r="H6" s="85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101" t="s">
        <v>2148</v>
      </c>
      <c r="C9" s="102"/>
      <c r="D9" s="102"/>
      <c r="E9" s="102"/>
      <c r="F9" s="102"/>
      <c r="G9" s="101" t="s">
        <v>2148</v>
      </c>
      <c r="H9" s="102"/>
      <c r="I9" s="102"/>
      <c r="J9" s="102"/>
      <c r="K9" s="102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91" t="s">
        <v>2149</v>
      </c>
      <c r="F11" s="89">
        <v>40</v>
      </c>
      <c r="G11" s="33" t="s">
        <v>174</v>
      </c>
      <c r="H11" s="33" t="s">
        <v>175</v>
      </c>
      <c r="I11" s="89">
        <v>40</v>
      </c>
      <c r="J11" s="39"/>
      <c r="K11" s="39"/>
    </row>
    <row r="12" ht="36" spans="1:11">
      <c r="A12" s="88"/>
      <c r="B12" s="33"/>
      <c r="C12" s="33"/>
      <c r="D12" s="33" t="s">
        <v>328</v>
      </c>
      <c r="E12" s="91" t="s">
        <v>36</v>
      </c>
      <c r="F12" s="89">
        <v>10</v>
      </c>
      <c r="G12" s="35" t="s">
        <v>37</v>
      </c>
      <c r="H12" s="35">
        <v>1</v>
      </c>
      <c r="I12" s="89">
        <v>10</v>
      </c>
      <c r="J12" s="39"/>
      <c r="K12" s="39"/>
    </row>
    <row r="13" ht="36" spans="1:11">
      <c r="A13" s="88"/>
      <c r="B13" s="33"/>
      <c r="C13" s="33"/>
      <c r="D13" s="33" t="s">
        <v>38</v>
      </c>
      <c r="E13" s="91" t="s">
        <v>39</v>
      </c>
      <c r="F13" s="89">
        <v>10</v>
      </c>
      <c r="G13" s="33" t="s">
        <v>37</v>
      </c>
      <c r="H13" s="35">
        <v>1</v>
      </c>
      <c r="I13" s="89">
        <v>10</v>
      </c>
      <c r="J13" s="39"/>
      <c r="K13" s="39"/>
    </row>
    <row r="14" ht="24" spans="1:11">
      <c r="A14" s="88"/>
      <c r="B14" s="33"/>
      <c r="C14" s="33"/>
      <c r="D14" s="33" t="s">
        <v>40</v>
      </c>
      <c r="E14" s="91" t="s">
        <v>2150</v>
      </c>
      <c r="F14" s="89">
        <v>20</v>
      </c>
      <c r="G14" s="35" t="s">
        <v>2151</v>
      </c>
      <c r="H14" s="35" t="s">
        <v>2151</v>
      </c>
      <c r="I14" s="89">
        <v>20</v>
      </c>
      <c r="J14" s="39"/>
      <c r="K14" s="39"/>
    </row>
    <row r="15" ht="36" spans="1:11">
      <c r="A15" s="88"/>
      <c r="B15" s="33"/>
      <c r="C15" s="33"/>
      <c r="D15" s="33" t="s">
        <v>857</v>
      </c>
      <c r="E15" s="103" t="s">
        <v>108</v>
      </c>
      <c r="F15" s="89">
        <v>5</v>
      </c>
      <c r="G15" s="36" t="s">
        <v>889</v>
      </c>
      <c r="H15" s="36" t="s">
        <v>890</v>
      </c>
      <c r="I15" s="89">
        <v>5</v>
      </c>
      <c r="J15" s="39"/>
      <c r="K15" s="39"/>
    </row>
    <row r="16" ht="24" spans="1:11">
      <c r="A16" s="88"/>
      <c r="B16" s="33"/>
      <c r="C16" s="33"/>
      <c r="D16" s="33" t="s">
        <v>920</v>
      </c>
      <c r="E16" s="91" t="s">
        <v>921</v>
      </c>
      <c r="F16" s="89">
        <v>5</v>
      </c>
      <c r="G16" s="33" t="s">
        <v>672</v>
      </c>
      <c r="H16" s="33" t="s">
        <v>672</v>
      </c>
      <c r="I16" s="89">
        <v>5</v>
      </c>
      <c r="J16" s="39"/>
      <c r="K16" s="39"/>
    </row>
    <row r="17" ht="24" spans="1:11">
      <c r="A17" s="88"/>
      <c r="B17" s="33"/>
      <c r="C17" s="33"/>
      <c r="D17" s="33" t="s">
        <v>891</v>
      </c>
      <c r="E17" s="91" t="s">
        <v>522</v>
      </c>
      <c r="F17" s="89">
        <v>5</v>
      </c>
      <c r="G17" s="33" t="s">
        <v>892</v>
      </c>
      <c r="H17" s="33" t="s">
        <v>451</v>
      </c>
      <c r="I17" s="89">
        <v>5</v>
      </c>
      <c r="J17" s="39"/>
      <c r="K17" s="39"/>
    </row>
    <row r="18" ht="24" spans="1:11">
      <c r="A18" s="88"/>
      <c r="B18" s="33" t="s">
        <v>338</v>
      </c>
      <c r="C18" s="33"/>
      <c r="D18" s="33" t="s">
        <v>860</v>
      </c>
      <c r="E18" s="91" t="s">
        <v>861</v>
      </c>
      <c r="F18" s="89">
        <v>5</v>
      </c>
      <c r="G18" s="33" t="s">
        <v>54</v>
      </c>
      <c r="H18" s="35">
        <v>0.97</v>
      </c>
      <c r="I18" s="89">
        <v>5</v>
      </c>
      <c r="J18" s="39"/>
      <c r="K18" s="39"/>
    </row>
    <row r="19" spans="1:11">
      <c r="A19" s="39" t="s">
        <v>55</v>
      </c>
      <c r="B19" s="39"/>
      <c r="C19" s="39"/>
      <c r="D19" s="39"/>
      <c r="E19" s="39"/>
      <c r="F19" s="39">
        <v>100</v>
      </c>
      <c r="G19" s="98"/>
      <c r="H19" s="99"/>
      <c r="I19" s="39">
        <v>100</v>
      </c>
      <c r="J19" s="39"/>
      <c r="K19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8:C18"/>
    <mergeCell ref="A19:E19"/>
    <mergeCell ref="G19:H19"/>
    <mergeCell ref="J19:K19"/>
    <mergeCell ref="A8:A9"/>
    <mergeCell ref="A10:A18"/>
    <mergeCell ref="A4:C7"/>
    <mergeCell ref="B11:C14"/>
    <mergeCell ref="B15:C17"/>
  </mergeCells>
  <pageMargins left="0.75" right="0.75" top="1" bottom="1" header="0.5" footer="0.5"/>
  <headerFooter/>
</worksheet>
</file>

<file path=xl/worksheets/sheet2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N18" sqref="N1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1" customHeight="1" spans="1:11">
      <c r="A2" s="39" t="s">
        <v>1</v>
      </c>
      <c r="B2" s="39"/>
      <c r="C2" s="39"/>
      <c r="D2" s="39" t="s">
        <v>2152</v>
      </c>
      <c r="E2" s="40"/>
      <c r="F2" s="40"/>
      <c r="G2" s="39" t="s">
        <v>3</v>
      </c>
      <c r="H2" s="39"/>
      <c r="I2" s="53" t="s">
        <v>2153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2154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8.93</v>
      </c>
      <c r="F5" s="85"/>
      <c r="G5" s="85">
        <v>8.93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8.93</v>
      </c>
      <c r="F6" s="85"/>
      <c r="G6" s="85">
        <v>8.93</v>
      </c>
      <c r="H6" s="85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101" t="s">
        <v>2127</v>
      </c>
      <c r="C9" s="102"/>
      <c r="D9" s="102"/>
      <c r="E9" s="102"/>
      <c r="F9" s="102"/>
      <c r="G9" s="101" t="s">
        <v>2127</v>
      </c>
      <c r="H9" s="102"/>
      <c r="I9" s="102"/>
      <c r="J9" s="102"/>
      <c r="K9" s="102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107"/>
      <c r="B11" s="108" t="s">
        <v>321</v>
      </c>
      <c r="C11" s="109"/>
      <c r="D11" s="110" t="s">
        <v>32</v>
      </c>
      <c r="E11" s="33" t="s">
        <v>2155</v>
      </c>
      <c r="F11" s="39">
        <v>20</v>
      </c>
      <c r="G11" s="33" t="s">
        <v>1923</v>
      </c>
      <c r="H11" s="39" t="s">
        <v>2156</v>
      </c>
      <c r="I11" s="39">
        <v>20</v>
      </c>
      <c r="J11" s="39"/>
      <c r="K11" s="39"/>
    </row>
    <row r="12" ht="24" spans="1:11">
      <c r="A12" s="88"/>
      <c r="B12" s="111"/>
      <c r="C12" s="106"/>
      <c r="D12" s="112"/>
      <c r="E12" s="91" t="s">
        <v>2157</v>
      </c>
      <c r="F12" s="89">
        <v>20</v>
      </c>
      <c r="G12" s="33" t="s">
        <v>2158</v>
      </c>
      <c r="H12" s="33" t="s">
        <v>2159</v>
      </c>
      <c r="I12" s="89">
        <v>20</v>
      </c>
      <c r="J12" s="39"/>
      <c r="K12" s="39"/>
    </row>
    <row r="13" ht="36" spans="1:11">
      <c r="A13" s="88"/>
      <c r="B13" s="111"/>
      <c r="C13" s="106"/>
      <c r="D13" s="33" t="s">
        <v>328</v>
      </c>
      <c r="E13" s="91" t="s">
        <v>36</v>
      </c>
      <c r="F13" s="89">
        <v>10</v>
      </c>
      <c r="G13" s="35" t="s">
        <v>37</v>
      </c>
      <c r="H13" s="35">
        <v>1</v>
      </c>
      <c r="I13" s="89">
        <v>10</v>
      </c>
      <c r="J13" s="39"/>
      <c r="K13" s="39"/>
    </row>
    <row r="14" ht="36" spans="1:11">
      <c r="A14" s="88"/>
      <c r="B14" s="111"/>
      <c r="C14" s="106"/>
      <c r="D14" s="33" t="s">
        <v>38</v>
      </c>
      <c r="E14" s="91" t="s">
        <v>39</v>
      </c>
      <c r="F14" s="89">
        <v>10</v>
      </c>
      <c r="G14" s="33" t="s">
        <v>37</v>
      </c>
      <c r="H14" s="35">
        <v>1</v>
      </c>
      <c r="I14" s="89">
        <v>10</v>
      </c>
      <c r="J14" s="39"/>
      <c r="K14" s="39"/>
    </row>
    <row r="15" ht="24" spans="1:11">
      <c r="A15" s="88"/>
      <c r="B15" s="111"/>
      <c r="C15" s="106"/>
      <c r="D15" s="110" t="s">
        <v>40</v>
      </c>
      <c r="E15" s="91" t="s">
        <v>2160</v>
      </c>
      <c r="F15" s="89">
        <v>5</v>
      </c>
      <c r="G15" s="35" t="s">
        <v>2161</v>
      </c>
      <c r="H15" s="35" t="s">
        <v>2161</v>
      </c>
      <c r="I15" s="89"/>
      <c r="J15" s="39"/>
      <c r="K15" s="39"/>
    </row>
    <row r="16" ht="36" spans="1:11">
      <c r="A16" s="88"/>
      <c r="B16" s="113"/>
      <c r="C16" s="114"/>
      <c r="D16" s="112"/>
      <c r="E16" s="91" t="s">
        <v>2162</v>
      </c>
      <c r="F16" s="89">
        <v>5</v>
      </c>
      <c r="G16" s="35" t="s">
        <v>2163</v>
      </c>
      <c r="H16" s="35" t="s">
        <v>2163</v>
      </c>
      <c r="I16" s="89">
        <v>10</v>
      </c>
      <c r="J16" s="39"/>
      <c r="K16" s="39"/>
    </row>
    <row r="17" ht="36" spans="1:11">
      <c r="A17" s="88"/>
      <c r="B17" s="33"/>
      <c r="C17" s="33"/>
      <c r="D17" s="33" t="s">
        <v>857</v>
      </c>
      <c r="E17" s="103" t="s">
        <v>108</v>
      </c>
      <c r="F17" s="89">
        <v>10</v>
      </c>
      <c r="G17" s="36" t="s">
        <v>2164</v>
      </c>
      <c r="H17" s="36" t="s">
        <v>2165</v>
      </c>
      <c r="I17" s="89">
        <v>10</v>
      </c>
      <c r="J17" s="39"/>
      <c r="K17" s="39"/>
    </row>
    <row r="18" ht="24" spans="1:11">
      <c r="A18" s="88"/>
      <c r="B18" s="33"/>
      <c r="C18" s="33"/>
      <c r="D18" s="33" t="s">
        <v>920</v>
      </c>
      <c r="E18" s="91" t="s">
        <v>921</v>
      </c>
      <c r="F18" s="89">
        <v>5</v>
      </c>
      <c r="G18" s="33" t="s">
        <v>672</v>
      </c>
      <c r="H18" s="33" t="s">
        <v>672</v>
      </c>
      <c r="I18" s="89">
        <v>5</v>
      </c>
      <c r="J18" s="39"/>
      <c r="K18" s="39"/>
    </row>
    <row r="19" ht="24" spans="1:11">
      <c r="A19" s="88"/>
      <c r="B19" s="33"/>
      <c r="C19" s="33"/>
      <c r="D19" s="33" t="s">
        <v>891</v>
      </c>
      <c r="E19" s="91" t="s">
        <v>522</v>
      </c>
      <c r="F19" s="89">
        <v>10</v>
      </c>
      <c r="G19" s="33" t="s">
        <v>892</v>
      </c>
      <c r="H19" s="33" t="s">
        <v>451</v>
      </c>
      <c r="I19" s="89">
        <v>10</v>
      </c>
      <c r="J19" s="39"/>
      <c r="K19" s="39"/>
    </row>
    <row r="20" ht="24" spans="1:11">
      <c r="A20" s="88"/>
      <c r="B20" s="33" t="s">
        <v>338</v>
      </c>
      <c r="C20" s="33"/>
      <c r="D20" s="33" t="s">
        <v>860</v>
      </c>
      <c r="E20" s="91" t="s">
        <v>861</v>
      </c>
      <c r="F20" s="89">
        <v>5</v>
      </c>
      <c r="G20" s="33" t="s">
        <v>54</v>
      </c>
      <c r="H20" s="35">
        <v>0.97</v>
      </c>
      <c r="I20" s="89">
        <v>5</v>
      </c>
      <c r="J20" s="39"/>
      <c r="K20" s="39"/>
    </row>
    <row r="21" spans="1:11">
      <c r="A21" s="39" t="s">
        <v>55</v>
      </c>
      <c r="B21" s="39"/>
      <c r="C21" s="39"/>
      <c r="D21" s="39"/>
      <c r="E21" s="39"/>
      <c r="F21" s="39">
        <v>100</v>
      </c>
      <c r="G21" s="98"/>
      <c r="H21" s="99"/>
      <c r="I21" s="39">
        <v>100</v>
      </c>
      <c r="J21" s="39"/>
      <c r="K21" s="39"/>
    </row>
  </sheetData>
  <mergeCells count="3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0:C20"/>
    <mergeCell ref="A21:E21"/>
    <mergeCell ref="G21:H21"/>
    <mergeCell ref="J21:K21"/>
    <mergeCell ref="A8:A9"/>
    <mergeCell ref="A10:A20"/>
    <mergeCell ref="D11:D12"/>
    <mergeCell ref="D15:D16"/>
    <mergeCell ref="A4:C7"/>
    <mergeCell ref="B11:C16"/>
    <mergeCell ref="B17:C19"/>
  </mergeCells>
  <pageMargins left="0.75" right="0.75" top="1" bottom="1" header="0.5" footer="0.5"/>
  <headerFooter/>
</worksheet>
</file>

<file path=xl/worksheets/sheet2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L18" sqref="L18"/>
    </sheetView>
  </sheetViews>
  <sheetFormatPr defaultColWidth="9" defaultRowHeight="13.5"/>
  <cols>
    <col min="6" max="6" width="18.3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55" customHeight="1" spans="1:11">
      <c r="A2" s="39" t="s">
        <v>1</v>
      </c>
      <c r="B2" s="39"/>
      <c r="C2" s="39"/>
      <c r="D2" s="39" t="s">
        <v>2166</v>
      </c>
      <c r="E2" s="40"/>
      <c r="F2" s="40"/>
      <c r="G2" s="39" t="s">
        <v>3</v>
      </c>
      <c r="H2" s="39"/>
      <c r="I2" s="53" t="s">
        <v>895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2167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6">
        <v>48</v>
      </c>
      <c r="F5" s="86"/>
      <c r="G5" s="86">
        <v>48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6">
        <v>48</v>
      </c>
      <c r="F6" s="86"/>
      <c r="G6" s="86">
        <v>48</v>
      </c>
      <c r="H6" s="86"/>
      <c r="I6" s="55">
        <v>5</v>
      </c>
      <c r="J6" s="66">
        <v>1</v>
      </c>
      <c r="K6" s="55">
        <v>5</v>
      </c>
    </row>
    <row r="7" spans="1:11">
      <c r="A7" s="39"/>
      <c r="B7" s="39"/>
      <c r="C7" s="39"/>
      <c r="D7" s="39" t="s">
        <v>17</v>
      </c>
      <c r="E7" s="86">
        <v>0</v>
      </c>
      <c r="F7" s="86"/>
      <c r="G7" s="86">
        <v>0</v>
      </c>
      <c r="H7" s="86"/>
      <c r="I7" s="55">
        <v>0</v>
      </c>
      <c r="J7" s="66">
        <v>1</v>
      </c>
      <c r="K7" s="55">
        <v>5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2168</v>
      </c>
      <c r="C9" s="40"/>
      <c r="D9" s="40"/>
      <c r="E9" s="40"/>
      <c r="F9" s="40"/>
      <c r="G9" s="39" t="s">
        <v>2168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91" t="s">
        <v>770</v>
      </c>
      <c r="F11" s="89">
        <v>20</v>
      </c>
      <c r="G11" s="33" t="s">
        <v>2169</v>
      </c>
      <c r="H11" s="33" t="s">
        <v>2170</v>
      </c>
      <c r="I11" s="89">
        <v>20</v>
      </c>
      <c r="J11" s="39"/>
      <c r="K11" s="39"/>
    </row>
    <row r="12" ht="36" spans="1:11">
      <c r="A12" s="88"/>
      <c r="B12" s="33"/>
      <c r="C12" s="33"/>
      <c r="D12" s="33" t="s">
        <v>328</v>
      </c>
      <c r="E12" s="91" t="s">
        <v>36</v>
      </c>
      <c r="F12" s="89">
        <v>10</v>
      </c>
      <c r="G12" s="35" t="s">
        <v>37</v>
      </c>
      <c r="H12" s="35">
        <v>1</v>
      </c>
      <c r="I12" s="89">
        <v>10</v>
      </c>
      <c r="J12" s="39"/>
      <c r="K12" s="39"/>
    </row>
    <row r="13" ht="36" spans="1:11">
      <c r="A13" s="88"/>
      <c r="B13" s="33"/>
      <c r="C13" s="33"/>
      <c r="D13" s="33" t="s">
        <v>38</v>
      </c>
      <c r="E13" s="91" t="s">
        <v>39</v>
      </c>
      <c r="F13" s="89">
        <v>10</v>
      </c>
      <c r="G13" s="33" t="s">
        <v>37</v>
      </c>
      <c r="H13" s="35">
        <v>1</v>
      </c>
      <c r="I13" s="89">
        <v>10</v>
      </c>
      <c r="J13" s="39"/>
      <c r="K13" s="39"/>
    </row>
    <row r="14" ht="24" spans="1:11">
      <c r="A14" s="88"/>
      <c r="B14" s="33"/>
      <c r="C14" s="33"/>
      <c r="D14" s="33" t="s">
        <v>40</v>
      </c>
      <c r="E14" s="91" t="s">
        <v>770</v>
      </c>
      <c r="F14" s="89">
        <v>20</v>
      </c>
      <c r="G14" s="35" t="s">
        <v>2171</v>
      </c>
      <c r="H14" s="35" t="s">
        <v>2171</v>
      </c>
      <c r="I14" s="89">
        <v>20</v>
      </c>
      <c r="J14" s="39"/>
      <c r="K14" s="39"/>
    </row>
    <row r="15" ht="36" spans="1:11">
      <c r="A15" s="88"/>
      <c r="B15" s="33"/>
      <c r="C15" s="33"/>
      <c r="D15" s="33" t="s">
        <v>857</v>
      </c>
      <c r="E15" s="103" t="s">
        <v>108</v>
      </c>
      <c r="F15" s="89">
        <v>10</v>
      </c>
      <c r="G15" s="36" t="s">
        <v>415</v>
      </c>
      <c r="H15" s="36" t="s">
        <v>416</v>
      </c>
      <c r="I15" s="89">
        <v>10</v>
      </c>
      <c r="J15" s="39"/>
      <c r="K15" s="39"/>
    </row>
    <row r="16" ht="24" spans="1:11">
      <c r="A16" s="88"/>
      <c r="B16" s="33"/>
      <c r="C16" s="33"/>
      <c r="D16" s="33" t="s">
        <v>920</v>
      </c>
      <c r="E16" s="91" t="s">
        <v>921</v>
      </c>
      <c r="F16" s="89">
        <v>10</v>
      </c>
      <c r="G16" s="33" t="s">
        <v>672</v>
      </c>
      <c r="H16" s="33" t="s">
        <v>672</v>
      </c>
      <c r="I16" s="89">
        <v>10</v>
      </c>
      <c r="J16" s="39"/>
      <c r="K16" s="39"/>
    </row>
    <row r="17" ht="24" spans="1:11">
      <c r="A17" s="88"/>
      <c r="B17" s="33"/>
      <c r="C17" s="33"/>
      <c r="D17" s="33" t="s">
        <v>891</v>
      </c>
      <c r="E17" s="91" t="s">
        <v>522</v>
      </c>
      <c r="F17" s="89">
        <v>10</v>
      </c>
      <c r="G17" s="33" t="s">
        <v>892</v>
      </c>
      <c r="H17" s="33" t="s">
        <v>451</v>
      </c>
      <c r="I17" s="89">
        <v>10</v>
      </c>
      <c r="J17" s="39"/>
      <c r="K17" s="39"/>
    </row>
    <row r="18" ht="24" spans="1:11">
      <c r="A18" s="88"/>
      <c r="B18" s="33" t="s">
        <v>338</v>
      </c>
      <c r="C18" s="33"/>
      <c r="D18" s="33" t="s">
        <v>860</v>
      </c>
      <c r="E18" s="91" t="s">
        <v>861</v>
      </c>
      <c r="F18" s="89">
        <v>10</v>
      </c>
      <c r="G18" s="33" t="s">
        <v>54</v>
      </c>
      <c r="H18" s="35">
        <v>0.97</v>
      </c>
      <c r="I18" s="89">
        <v>10</v>
      </c>
      <c r="J18" s="39"/>
      <c r="K18" s="39"/>
    </row>
    <row r="19" spans="1:11">
      <c r="A19" s="39" t="s">
        <v>55</v>
      </c>
      <c r="B19" s="39"/>
      <c r="C19" s="39"/>
      <c r="D19" s="39"/>
      <c r="E19" s="39"/>
      <c r="F19" s="39">
        <v>100</v>
      </c>
      <c r="G19" s="98"/>
      <c r="H19" s="99"/>
      <c r="I19" s="39">
        <v>100</v>
      </c>
      <c r="J19" s="39"/>
      <c r="K19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8:C18"/>
    <mergeCell ref="A19:E19"/>
    <mergeCell ref="G19:H19"/>
    <mergeCell ref="J19:K19"/>
    <mergeCell ref="A8:A9"/>
    <mergeCell ref="A10:A18"/>
    <mergeCell ref="A4:C7"/>
    <mergeCell ref="B11:C14"/>
    <mergeCell ref="B15:C17"/>
  </mergeCells>
  <pageMargins left="0.75" right="0.75" top="1" bottom="1" header="0.5" footer="0.5"/>
  <headerFooter/>
</worksheet>
</file>

<file path=xl/worksheets/sheet2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M12" sqref="M12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7" customHeight="1" spans="1:11">
      <c r="A2" s="39" t="s">
        <v>1</v>
      </c>
      <c r="B2" s="39"/>
      <c r="C2" s="39"/>
      <c r="D2" s="39" t="s">
        <v>2172</v>
      </c>
      <c r="E2" s="40"/>
      <c r="F2" s="40"/>
      <c r="G2" s="39" t="s">
        <v>3</v>
      </c>
      <c r="H2" s="39"/>
      <c r="I2" s="53" t="s">
        <v>2173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2126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34</v>
      </c>
      <c r="F5" s="85"/>
      <c r="G5" s="85">
        <v>34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34</v>
      </c>
      <c r="F6" s="85"/>
      <c r="G6" s="85">
        <v>34</v>
      </c>
      <c r="H6" s="85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101" t="s">
        <v>1065</v>
      </c>
      <c r="C9" s="102"/>
      <c r="D9" s="102"/>
      <c r="E9" s="102"/>
      <c r="F9" s="102"/>
      <c r="G9" s="101" t="s">
        <v>1065</v>
      </c>
      <c r="H9" s="102"/>
      <c r="I9" s="102"/>
      <c r="J9" s="102"/>
      <c r="K9" s="102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91" t="s">
        <v>2042</v>
      </c>
      <c r="F11" s="89">
        <v>40</v>
      </c>
      <c r="G11" s="33" t="s">
        <v>1236</v>
      </c>
      <c r="H11" s="33" t="s">
        <v>2039</v>
      </c>
      <c r="I11" s="89">
        <v>40</v>
      </c>
      <c r="J11" s="39"/>
      <c r="K11" s="39"/>
    </row>
    <row r="12" ht="36" spans="1:11">
      <c r="A12" s="88"/>
      <c r="B12" s="33"/>
      <c r="C12" s="33"/>
      <c r="D12" s="33" t="s">
        <v>328</v>
      </c>
      <c r="E12" s="91" t="s">
        <v>36</v>
      </c>
      <c r="F12" s="89">
        <v>10</v>
      </c>
      <c r="G12" s="35" t="s">
        <v>37</v>
      </c>
      <c r="H12" s="35">
        <v>1</v>
      </c>
      <c r="I12" s="89">
        <v>10</v>
      </c>
      <c r="J12" s="39"/>
      <c r="K12" s="39"/>
    </row>
    <row r="13" ht="36" spans="1:11">
      <c r="A13" s="88"/>
      <c r="B13" s="33"/>
      <c r="C13" s="33"/>
      <c r="D13" s="33" t="s">
        <v>38</v>
      </c>
      <c r="E13" s="91" t="s">
        <v>39</v>
      </c>
      <c r="F13" s="89">
        <v>10</v>
      </c>
      <c r="G13" s="33" t="s">
        <v>37</v>
      </c>
      <c r="H13" s="35">
        <v>1</v>
      </c>
      <c r="I13" s="89">
        <v>10</v>
      </c>
      <c r="J13" s="39"/>
      <c r="K13" s="39"/>
    </row>
    <row r="14" ht="24" spans="1:11">
      <c r="A14" s="88"/>
      <c r="B14" s="33"/>
      <c r="C14" s="33"/>
      <c r="D14" s="33" t="s">
        <v>40</v>
      </c>
      <c r="E14" s="91" t="s">
        <v>2128</v>
      </c>
      <c r="F14" s="89">
        <v>10</v>
      </c>
      <c r="G14" s="35" t="s">
        <v>2174</v>
      </c>
      <c r="H14" s="35" t="s">
        <v>2174</v>
      </c>
      <c r="I14" s="89">
        <v>10</v>
      </c>
      <c r="J14" s="39"/>
      <c r="K14" s="39"/>
    </row>
    <row r="15" ht="36" spans="1:11">
      <c r="A15" s="88"/>
      <c r="B15" s="33"/>
      <c r="C15" s="33"/>
      <c r="D15" s="33" t="s">
        <v>857</v>
      </c>
      <c r="E15" s="103" t="s">
        <v>108</v>
      </c>
      <c r="F15" s="89">
        <v>5</v>
      </c>
      <c r="G15" s="36" t="s">
        <v>1015</v>
      </c>
      <c r="H15" s="36" t="s">
        <v>1016</v>
      </c>
      <c r="I15" s="89">
        <v>5</v>
      </c>
      <c r="J15" s="39"/>
      <c r="K15" s="39"/>
    </row>
    <row r="16" ht="24" spans="1:11">
      <c r="A16" s="88"/>
      <c r="B16" s="33"/>
      <c r="C16" s="33"/>
      <c r="D16" s="33" t="s">
        <v>920</v>
      </c>
      <c r="E16" s="91" t="s">
        <v>921</v>
      </c>
      <c r="F16" s="89">
        <v>5</v>
      </c>
      <c r="G16" s="33" t="s">
        <v>672</v>
      </c>
      <c r="H16" s="33" t="s">
        <v>672</v>
      </c>
      <c r="I16" s="89">
        <v>5</v>
      </c>
      <c r="J16" s="39"/>
      <c r="K16" s="39"/>
    </row>
    <row r="17" ht="24" spans="1:11">
      <c r="A17" s="88"/>
      <c r="B17" s="33"/>
      <c r="C17" s="33"/>
      <c r="D17" s="33" t="s">
        <v>891</v>
      </c>
      <c r="E17" s="91" t="s">
        <v>522</v>
      </c>
      <c r="F17" s="89">
        <v>5</v>
      </c>
      <c r="G17" s="33" t="s">
        <v>892</v>
      </c>
      <c r="H17" s="33" t="s">
        <v>451</v>
      </c>
      <c r="I17" s="89">
        <v>5</v>
      </c>
      <c r="J17" s="39"/>
      <c r="K17" s="39"/>
    </row>
    <row r="18" ht="24" spans="1:11">
      <c r="A18" s="88"/>
      <c r="B18" s="33" t="s">
        <v>338</v>
      </c>
      <c r="C18" s="33"/>
      <c r="D18" s="33" t="s">
        <v>860</v>
      </c>
      <c r="E18" s="91" t="s">
        <v>861</v>
      </c>
      <c r="F18" s="89">
        <v>5</v>
      </c>
      <c r="G18" s="33" t="s">
        <v>54</v>
      </c>
      <c r="H18" s="35">
        <v>0.97</v>
      </c>
      <c r="I18" s="89">
        <v>5</v>
      </c>
      <c r="J18" s="39"/>
      <c r="K18" s="39"/>
    </row>
    <row r="19" spans="1:11">
      <c r="A19" s="39" t="s">
        <v>55</v>
      </c>
      <c r="B19" s="39"/>
      <c r="C19" s="39"/>
      <c r="D19" s="39"/>
      <c r="E19" s="39"/>
      <c r="F19" s="39">
        <v>100</v>
      </c>
      <c r="G19" s="98"/>
      <c r="H19" s="99"/>
      <c r="I19" s="39">
        <v>100</v>
      </c>
      <c r="J19" s="39"/>
      <c r="K19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8:C18"/>
    <mergeCell ref="A19:E19"/>
    <mergeCell ref="G19:H19"/>
    <mergeCell ref="J19:K19"/>
    <mergeCell ref="A8:A9"/>
    <mergeCell ref="A10:A18"/>
    <mergeCell ref="A4:C7"/>
    <mergeCell ref="B11:C14"/>
    <mergeCell ref="B15:C17"/>
  </mergeCells>
  <pageMargins left="0.75" right="0.75" top="1" bottom="1" header="0.5" footer="0.5"/>
  <headerFooter/>
</worksheet>
</file>

<file path=xl/worksheets/sheet2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N10" sqref="N10"/>
    </sheetView>
  </sheetViews>
  <sheetFormatPr defaultColWidth="9" defaultRowHeight="13.5"/>
  <cols>
    <col min="6" max="6" width="16.1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8" customHeight="1" spans="1:11">
      <c r="A2" s="39" t="s">
        <v>1</v>
      </c>
      <c r="B2" s="39"/>
      <c r="C2" s="39"/>
      <c r="D2" s="39" t="s">
        <v>2175</v>
      </c>
      <c r="E2" s="40"/>
      <c r="F2" s="40"/>
      <c r="G2" s="39" t="s">
        <v>3</v>
      </c>
      <c r="H2" s="39"/>
      <c r="I2" s="53" t="s">
        <v>2176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2147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126</v>
      </c>
      <c r="F5" s="85"/>
      <c r="G5" s="86">
        <v>126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88</v>
      </c>
      <c r="F6" s="85"/>
      <c r="G6" s="86">
        <v>88</v>
      </c>
      <c r="H6" s="86"/>
      <c r="I6" s="55">
        <v>5</v>
      </c>
      <c r="J6" s="66">
        <v>1</v>
      </c>
      <c r="K6" s="55">
        <v>5</v>
      </c>
    </row>
    <row r="7" spans="1:11">
      <c r="A7" s="39"/>
      <c r="B7" s="39"/>
      <c r="C7" s="39"/>
      <c r="D7" s="39" t="s">
        <v>17</v>
      </c>
      <c r="E7" s="85">
        <v>38</v>
      </c>
      <c r="F7" s="85"/>
      <c r="G7" s="86">
        <v>38</v>
      </c>
      <c r="H7" s="86"/>
      <c r="I7" s="55">
        <v>5</v>
      </c>
      <c r="J7" s="66">
        <v>1</v>
      </c>
      <c r="K7" s="55">
        <v>5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2177</v>
      </c>
      <c r="C9" s="40"/>
      <c r="D9" s="40"/>
      <c r="E9" s="40"/>
      <c r="F9" s="40"/>
      <c r="G9" s="39" t="s">
        <v>2177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95" t="s">
        <v>321</v>
      </c>
      <c r="C11" s="33"/>
      <c r="D11" s="33" t="s">
        <v>32</v>
      </c>
      <c r="E11" s="91" t="s">
        <v>885</v>
      </c>
      <c r="F11" s="89">
        <v>20</v>
      </c>
      <c r="G11" s="33" t="s">
        <v>231</v>
      </c>
      <c r="H11" s="33" t="s">
        <v>2178</v>
      </c>
      <c r="I11" s="89">
        <v>20</v>
      </c>
      <c r="J11" s="39"/>
      <c r="K11" s="39"/>
    </row>
    <row r="12" ht="24" spans="1:11">
      <c r="A12" s="88"/>
      <c r="B12" s="95"/>
      <c r="C12" s="33"/>
      <c r="D12" s="33" t="s">
        <v>328</v>
      </c>
      <c r="E12" s="104" t="s">
        <v>887</v>
      </c>
      <c r="F12" s="89">
        <v>15</v>
      </c>
      <c r="G12" s="35" t="s">
        <v>37</v>
      </c>
      <c r="H12" s="35">
        <v>1</v>
      </c>
      <c r="I12" s="89">
        <v>15</v>
      </c>
      <c r="J12" s="39"/>
      <c r="K12" s="39"/>
    </row>
    <row r="13" ht="36" spans="1:11">
      <c r="A13" s="88"/>
      <c r="B13" s="95"/>
      <c r="C13" s="33"/>
      <c r="D13" s="33" t="s">
        <v>38</v>
      </c>
      <c r="E13" s="91" t="s">
        <v>39</v>
      </c>
      <c r="F13" s="89">
        <v>15</v>
      </c>
      <c r="G13" s="33" t="s">
        <v>37</v>
      </c>
      <c r="H13" s="35">
        <v>1</v>
      </c>
      <c r="I13" s="89">
        <v>15</v>
      </c>
      <c r="J13" s="39"/>
      <c r="K13" s="39"/>
    </row>
    <row r="14" ht="24" spans="1:11">
      <c r="A14" s="88"/>
      <c r="B14" s="95"/>
      <c r="C14" s="33"/>
      <c r="D14" s="33" t="s">
        <v>40</v>
      </c>
      <c r="E14" s="91" t="s">
        <v>445</v>
      </c>
      <c r="F14" s="89">
        <v>10</v>
      </c>
      <c r="G14" s="35" t="s">
        <v>2179</v>
      </c>
      <c r="H14" s="35" t="s">
        <v>2179</v>
      </c>
      <c r="I14" s="89">
        <v>10</v>
      </c>
      <c r="J14" s="39"/>
      <c r="K14" s="39"/>
    </row>
    <row r="15" ht="36" spans="1:11">
      <c r="A15" s="88"/>
      <c r="B15" s="105"/>
      <c r="C15" s="106"/>
      <c r="D15" s="33" t="s">
        <v>857</v>
      </c>
      <c r="E15" s="103" t="s">
        <v>108</v>
      </c>
      <c r="F15" s="89">
        <v>10</v>
      </c>
      <c r="G15" s="36" t="s">
        <v>2180</v>
      </c>
      <c r="H15" s="36" t="s">
        <v>2181</v>
      </c>
      <c r="I15" s="89">
        <v>10</v>
      </c>
      <c r="J15" s="39"/>
      <c r="K15" s="39"/>
    </row>
    <row r="16" ht="24" spans="1:11">
      <c r="A16" s="88"/>
      <c r="B16" s="105"/>
      <c r="C16" s="106"/>
      <c r="D16" s="33" t="s">
        <v>891</v>
      </c>
      <c r="E16" s="91" t="s">
        <v>522</v>
      </c>
      <c r="F16" s="89">
        <v>10</v>
      </c>
      <c r="G16" s="33" t="s">
        <v>892</v>
      </c>
      <c r="H16" s="33" t="s">
        <v>451</v>
      </c>
      <c r="I16" s="89">
        <v>10</v>
      </c>
      <c r="J16" s="39"/>
      <c r="K16" s="39"/>
    </row>
    <row r="17" ht="24" spans="1:11">
      <c r="A17" s="88"/>
      <c r="B17" s="105"/>
      <c r="C17" s="106"/>
      <c r="D17" s="33"/>
      <c r="E17" s="91" t="s">
        <v>893</v>
      </c>
      <c r="F17" s="89">
        <v>10</v>
      </c>
      <c r="G17" s="33" t="s">
        <v>37</v>
      </c>
      <c r="H17" s="35">
        <v>1</v>
      </c>
      <c r="I17" s="89">
        <v>10</v>
      </c>
      <c r="J17" s="39"/>
      <c r="K17" s="39"/>
    </row>
    <row r="18" ht="24" spans="1:11">
      <c r="A18" s="88"/>
      <c r="B18" s="95" t="s">
        <v>338</v>
      </c>
      <c r="C18" s="33"/>
      <c r="D18" s="33" t="s">
        <v>860</v>
      </c>
      <c r="E18" s="91" t="s">
        <v>861</v>
      </c>
      <c r="F18" s="89">
        <v>10</v>
      </c>
      <c r="G18" s="33" t="s">
        <v>54</v>
      </c>
      <c r="H18" s="35">
        <v>0.97</v>
      </c>
      <c r="I18" s="89">
        <v>10</v>
      </c>
      <c r="J18" s="39"/>
      <c r="K18" s="39"/>
    </row>
    <row r="19" spans="1:11">
      <c r="A19" s="39" t="s">
        <v>55</v>
      </c>
      <c r="B19" s="39"/>
      <c r="C19" s="39"/>
      <c r="D19" s="39"/>
      <c r="E19" s="39"/>
      <c r="F19" s="39">
        <v>100</v>
      </c>
      <c r="G19" s="98"/>
      <c r="H19" s="99"/>
      <c r="I19" s="39">
        <v>100</v>
      </c>
      <c r="J19" s="39"/>
      <c r="K19" s="39"/>
    </row>
  </sheetData>
  <mergeCells count="3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8:C18"/>
    <mergeCell ref="A19:E19"/>
    <mergeCell ref="G19:H19"/>
    <mergeCell ref="J19:K19"/>
    <mergeCell ref="A8:A9"/>
    <mergeCell ref="A10:A18"/>
    <mergeCell ref="D16:D17"/>
    <mergeCell ref="A4:C7"/>
    <mergeCell ref="B11:C14"/>
    <mergeCell ref="B15:C17"/>
  </mergeCells>
  <pageMargins left="0.75" right="0.75" top="1" bottom="1" header="0.5" footer="0.5"/>
  <headerFooter/>
</worksheet>
</file>

<file path=xl/worksheets/sheet2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N20" sqref="N20"/>
    </sheetView>
  </sheetViews>
  <sheetFormatPr defaultColWidth="9" defaultRowHeight="13.5"/>
  <cols>
    <col min="6" max="6" width="13.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1" customHeight="1" spans="1:11">
      <c r="A2" s="39" t="s">
        <v>1</v>
      </c>
      <c r="B2" s="39"/>
      <c r="C2" s="39"/>
      <c r="D2" s="39" t="s">
        <v>2182</v>
      </c>
      <c r="E2" s="40"/>
      <c r="F2" s="40"/>
      <c r="G2" s="39" t="s">
        <v>3</v>
      </c>
      <c r="H2" s="39"/>
      <c r="I2" s="53" t="s">
        <v>2183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2147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86</v>
      </c>
      <c r="F5" s="85"/>
      <c r="G5" s="85">
        <v>86</v>
      </c>
      <c r="H5" s="85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86</v>
      </c>
      <c r="F6" s="85"/>
      <c r="G6" s="85">
        <v>86</v>
      </c>
      <c r="H6" s="85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101" t="s">
        <v>1065</v>
      </c>
      <c r="C9" s="102"/>
      <c r="D9" s="102"/>
      <c r="E9" s="102"/>
      <c r="F9" s="102"/>
      <c r="G9" s="101" t="s">
        <v>1065</v>
      </c>
      <c r="H9" s="102"/>
      <c r="I9" s="102"/>
      <c r="J9" s="102"/>
      <c r="K9" s="102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91" t="s">
        <v>2184</v>
      </c>
      <c r="F11" s="89">
        <v>20</v>
      </c>
      <c r="G11" s="33" t="s">
        <v>2185</v>
      </c>
      <c r="H11" s="33" t="s">
        <v>2186</v>
      </c>
      <c r="I11" s="89">
        <v>20</v>
      </c>
      <c r="J11" s="39"/>
      <c r="K11" s="39"/>
    </row>
    <row r="12" spans="1:11">
      <c r="A12" s="88"/>
      <c r="B12" s="33"/>
      <c r="C12" s="33"/>
      <c r="D12" s="33"/>
      <c r="E12" s="91" t="s">
        <v>2187</v>
      </c>
      <c r="F12" s="89">
        <v>20</v>
      </c>
      <c r="G12" s="33" t="s">
        <v>960</v>
      </c>
      <c r="H12" s="33" t="s">
        <v>961</v>
      </c>
      <c r="I12" s="89">
        <v>20</v>
      </c>
      <c r="J12" s="39"/>
      <c r="K12" s="39"/>
    </row>
    <row r="13" ht="36" spans="1:11">
      <c r="A13" s="88"/>
      <c r="B13" s="33"/>
      <c r="C13" s="33"/>
      <c r="D13" s="33" t="s">
        <v>328</v>
      </c>
      <c r="E13" s="91" t="s">
        <v>36</v>
      </c>
      <c r="F13" s="89">
        <v>10</v>
      </c>
      <c r="G13" s="35" t="s">
        <v>37</v>
      </c>
      <c r="H13" s="35">
        <v>1</v>
      </c>
      <c r="I13" s="89">
        <v>10</v>
      </c>
      <c r="J13" s="39"/>
      <c r="K13" s="39"/>
    </row>
    <row r="14" ht="36" spans="1:11">
      <c r="A14" s="88"/>
      <c r="B14" s="33"/>
      <c r="C14" s="33"/>
      <c r="D14" s="33" t="s">
        <v>38</v>
      </c>
      <c r="E14" s="91" t="s">
        <v>39</v>
      </c>
      <c r="F14" s="89">
        <v>10</v>
      </c>
      <c r="G14" s="33" t="s">
        <v>37</v>
      </c>
      <c r="H14" s="35">
        <v>1</v>
      </c>
      <c r="I14" s="89">
        <v>10</v>
      </c>
      <c r="J14" s="39"/>
      <c r="K14" s="39"/>
    </row>
    <row r="15" ht="24" spans="1:11">
      <c r="A15" s="88"/>
      <c r="B15" s="33"/>
      <c r="C15" s="33"/>
      <c r="D15" s="33" t="s">
        <v>40</v>
      </c>
      <c r="E15" s="91" t="s">
        <v>2188</v>
      </c>
      <c r="F15" s="89">
        <v>10</v>
      </c>
      <c r="G15" s="35" t="s">
        <v>2189</v>
      </c>
      <c r="H15" s="35" t="s">
        <v>2189</v>
      </c>
      <c r="I15" s="89">
        <v>10</v>
      </c>
      <c r="J15" s="39"/>
      <c r="K15" s="39"/>
    </row>
    <row r="16" ht="24" spans="1:11">
      <c r="A16" s="88"/>
      <c r="B16" s="33"/>
      <c r="C16" s="33"/>
      <c r="D16" s="33"/>
      <c r="E16" s="91" t="s">
        <v>2190</v>
      </c>
      <c r="F16" s="89">
        <v>10</v>
      </c>
      <c r="G16" s="35" t="s">
        <v>2191</v>
      </c>
      <c r="H16" s="35" t="s">
        <v>2191</v>
      </c>
      <c r="I16" s="89">
        <v>10</v>
      </c>
      <c r="J16" s="39"/>
      <c r="K16" s="39"/>
    </row>
    <row r="17" ht="36" spans="1:11">
      <c r="A17" s="88"/>
      <c r="B17" s="33"/>
      <c r="C17" s="33"/>
      <c r="D17" s="33" t="s">
        <v>857</v>
      </c>
      <c r="E17" s="103" t="s">
        <v>108</v>
      </c>
      <c r="F17" s="89">
        <v>5</v>
      </c>
      <c r="G17" s="36" t="s">
        <v>2192</v>
      </c>
      <c r="H17" s="36" t="s">
        <v>2193</v>
      </c>
      <c r="I17" s="89">
        <v>5</v>
      </c>
      <c r="J17" s="39"/>
      <c r="K17" s="39"/>
    </row>
    <row r="18" ht="24" spans="1:11">
      <c r="A18" s="88"/>
      <c r="B18" s="33"/>
      <c r="C18" s="33"/>
      <c r="D18" s="33" t="s">
        <v>920</v>
      </c>
      <c r="E18" s="91" t="s">
        <v>921</v>
      </c>
      <c r="F18" s="89">
        <v>5</v>
      </c>
      <c r="G18" s="33" t="s">
        <v>672</v>
      </c>
      <c r="H18" s="33" t="s">
        <v>672</v>
      </c>
      <c r="I18" s="89">
        <v>5</v>
      </c>
      <c r="J18" s="39"/>
      <c r="K18" s="39"/>
    </row>
    <row r="19" ht="24" spans="1:11">
      <c r="A19" s="88"/>
      <c r="B19" s="33"/>
      <c r="C19" s="33"/>
      <c r="D19" s="33" t="s">
        <v>891</v>
      </c>
      <c r="E19" s="91" t="s">
        <v>522</v>
      </c>
      <c r="F19" s="89">
        <v>5</v>
      </c>
      <c r="G19" s="33" t="s">
        <v>892</v>
      </c>
      <c r="H19" s="33" t="s">
        <v>451</v>
      </c>
      <c r="I19" s="89">
        <v>5</v>
      </c>
      <c r="J19" s="39"/>
      <c r="K19" s="39"/>
    </row>
    <row r="20" ht="24" spans="1:11">
      <c r="A20" s="88"/>
      <c r="B20" s="33" t="s">
        <v>338</v>
      </c>
      <c r="C20" s="33"/>
      <c r="D20" s="33" t="s">
        <v>860</v>
      </c>
      <c r="E20" s="91" t="s">
        <v>861</v>
      </c>
      <c r="F20" s="89">
        <v>5</v>
      </c>
      <c r="G20" s="33" t="s">
        <v>54</v>
      </c>
      <c r="H20" s="35">
        <v>0.97</v>
      </c>
      <c r="I20" s="89">
        <v>5</v>
      </c>
      <c r="J20" s="39"/>
      <c r="K20" s="39"/>
    </row>
    <row r="21" spans="1:11">
      <c r="A21" s="39" t="s">
        <v>55</v>
      </c>
      <c r="B21" s="39"/>
      <c r="C21" s="39"/>
      <c r="D21" s="39"/>
      <c r="E21" s="39"/>
      <c r="F21" s="39">
        <v>100</v>
      </c>
      <c r="G21" s="98"/>
      <c r="H21" s="99"/>
      <c r="I21" s="39">
        <v>100</v>
      </c>
      <c r="J21" s="39"/>
      <c r="K21" s="39"/>
    </row>
  </sheetData>
  <mergeCells count="3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20:C20"/>
    <mergeCell ref="A21:E21"/>
    <mergeCell ref="G21:H21"/>
    <mergeCell ref="J21:K21"/>
    <mergeCell ref="A8:A9"/>
    <mergeCell ref="A10:A20"/>
    <mergeCell ref="D11:D12"/>
    <mergeCell ref="D15:D16"/>
    <mergeCell ref="A4:C7"/>
    <mergeCell ref="B11:C16"/>
    <mergeCell ref="B17:C19"/>
  </mergeCells>
  <pageMargins left="0.75" right="0.75" top="1" bottom="1" header="0.5" footer="0.5"/>
  <headerFooter/>
</worksheet>
</file>

<file path=xl/worksheets/sheet2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18" sqref="M1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6" customHeight="1" spans="1:11">
      <c r="A2" s="39" t="s">
        <v>1</v>
      </c>
      <c r="B2" s="39"/>
      <c r="C2" s="39"/>
      <c r="D2" s="39" t="s">
        <v>2194</v>
      </c>
      <c r="E2" s="40"/>
      <c r="F2" s="40"/>
      <c r="G2" s="39" t="s">
        <v>3</v>
      </c>
      <c r="H2" s="39"/>
      <c r="I2" s="53" t="s">
        <v>2195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2196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1</v>
      </c>
      <c r="F5" s="85"/>
      <c r="G5" s="86">
        <v>1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1</v>
      </c>
      <c r="F6" s="85"/>
      <c r="G6" s="86">
        <v>1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1116</v>
      </c>
      <c r="C9" s="40"/>
      <c r="D9" s="40"/>
      <c r="E9" s="40"/>
      <c r="F9" s="40"/>
      <c r="G9" s="39" t="s">
        <v>2197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48" spans="1:11">
      <c r="A11" s="88"/>
      <c r="B11" s="33" t="s">
        <v>321</v>
      </c>
      <c r="C11" s="33"/>
      <c r="D11" s="33" t="s">
        <v>32</v>
      </c>
      <c r="E11" s="33" t="s">
        <v>1117</v>
      </c>
      <c r="F11" s="89">
        <v>40</v>
      </c>
      <c r="G11" s="100" t="s">
        <v>2198</v>
      </c>
      <c r="H11" s="100" t="s">
        <v>2199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10</v>
      </c>
      <c r="G12" s="33" t="s">
        <v>2200</v>
      </c>
      <c r="H12" s="33" t="s">
        <v>2200</v>
      </c>
      <c r="I12" s="89">
        <v>10</v>
      </c>
      <c r="J12" s="39"/>
      <c r="K12" s="39"/>
    </row>
    <row r="13" ht="48" spans="1:11">
      <c r="A13" s="88"/>
      <c r="B13" s="33" t="s">
        <v>331</v>
      </c>
      <c r="C13" s="33"/>
      <c r="D13" s="91" t="s">
        <v>853</v>
      </c>
      <c r="E13" s="33" t="s">
        <v>854</v>
      </c>
      <c r="F13" s="89">
        <v>30</v>
      </c>
      <c r="G13" s="96" t="s">
        <v>1106</v>
      </c>
      <c r="H13" s="96" t="s">
        <v>1107</v>
      </c>
      <c r="I13" s="89">
        <v>30</v>
      </c>
      <c r="J13" s="39"/>
      <c r="K13" s="39"/>
    </row>
    <row r="14" ht="36" spans="1:11">
      <c r="A14" s="88"/>
      <c r="B14" s="33"/>
      <c r="C14" s="33"/>
      <c r="D14" s="91" t="s">
        <v>857</v>
      </c>
      <c r="E14" s="33" t="s">
        <v>414</v>
      </c>
      <c r="F14" s="89">
        <v>10</v>
      </c>
      <c r="G14" s="36" t="s">
        <v>2201</v>
      </c>
      <c r="H14" s="36" t="s">
        <v>2202</v>
      </c>
      <c r="I14" s="89">
        <v>10</v>
      </c>
      <c r="J14" s="39"/>
      <c r="K14" s="39"/>
    </row>
    <row r="15" ht="24" spans="1:11">
      <c r="A15" s="93"/>
      <c r="B15" s="94" t="s">
        <v>338</v>
      </c>
      <c r="C15" s="95"/>
      <c r="D15" s="91" t="s">
        <v>860</v>
      </c>
      <c r="E15" s="33" t="s">
        <v>861</v>
      </c>
      <c r="F15" s="89">
        <v>10</v>
      </c>
      <c r="G15" s="96" t="s">
        <v>54</v>
      </c>
      <c r="H15" s="100">
        <v>0.97</v>
      </c>
      <c r="I15" s="89">
        <v>10</v>
      </c>
      <c r="J15" s="39"/>
      <c r="K15" s="39"/>
    </row>
    <row r="16" spans="1:11">
      <c r="A16" s="39" t="s">
        <v>55</v>
      </c>
      <c r="B16" s="39"/>
      <c r="C16" s="39"/>
      <c r="D16" s="39"/>
      <c r="E16" s="39"/>
      <c r="F16" s="39">
        <v>100</v>
      </c>
      <c r="G16" s="98"/>
      <c r="H16" s="99"/>
      <c r="I16" s="39">
        <v>100</v>
      </c>
      <c r="J16" s="39"/>
      <c r="K16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5:C15"/>
    <mergeCell ref="A16:E16"/>
    <mergeCell ref="G16:H16"/>
    <mergeCell ref="J16:K16"/>
    <mergeCell ref="A8:A9"/>
    <mergeCell ref="A10:A15"/>
    <mergeCell ref="A4:C7"/>
    <mergeCell ref="B11:C12"/>
    <mergeCell ref="B13:C14"/>
  </mergeCells>
  <pageMargins left="0.75" right="0.75" top="1" bottom="1" header="0.5" footer="0.5"/>
  <headerFooter/>
</worksheet>
</file>

<file path=xl/worksheets/sheet2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23" sqref="F23"/>
    </sheetView>
  </sheetViews>
  <sheetFormatPr defaultColWidth="9" defaultRowHeight="13.5"/>
  <cols>
    <col min="6" max="6" width="16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5" customHeight="1" spans="1:11">
      <c r="A2" s="39" t="s">
        <v>1</v>
      </c>
      <c r="B2" s="39"/>
      <c r="C2" s="39"/>
      <c r="D2" s="39" t="s">
        <v>2203</v>
      </c>
      <c r="E2" s="40"/>
      <c r="F2" s="40"/>
      <c r="G2" s="39" t="s">
        <v>3</v>
      </c>
      <c r="H2" s="39"/>
      <c r="I2" s="53" t="s">
        <v>2204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2196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5.5</v>
      </c>
      <c r="F5" s="85"/>
      <c r="G5" s="86">
        <v>5.5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5.5</v>
      </c>
      <c r="F6" s="85"/>
      <c r="G6" s="86">
        <v>5.5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1126</v>
      </c>
      <c r="C9" s="40"/>
      <c r="D9" s="40"/>
      <c r="E9" s="40"/>
      <c r="F9" s="40"/>
      <c r="G9" s="39" t="s">
        <v>1126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7" spans="1:11">
      <c r="A11" s="88"/>
      <c r="B11" s="33" t="s">
        <v>321</v>
      </c>
      <c r="C11" s="33"/>
      <c r="D11" s="33" t="s">
        <v>32</v>
      </c>
      <c r="E11" s="33" t="s">
        <v>864</v>
      </c>
      <c r="F11" s="89">
        <v>40</v>
      </c>
      <c r="G11" s="100" t="s">
        <v>1127</v>
      </c>
      <c r="H11" s="100" t="s">
        <v>1128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20</v>
      </c>
      <c r="G12" s="33" t="s">
        <v>1129</v>
      </c>
      <c r="H12" s="33" t="s">
        <v>1129</v>
      </c>
      <c r="I12" s="89">
        <v>20</v>
      </c>
      <c r="J12" s="39"/>
      <c r="K12" s="39"/>
    </row>
    <row r="13" ht="36" spans="1:11">
      <c r="A13" s="88"/>
      <c r="B13" s="33" t="s">
        <v>331</v>
      </c>
      <c r="C13" s="33"/>
      <c r="D13" s="91" t="s">
        <v>857</v>
      </c>
      <c r="E13" s="33" t="s">
        <v>414</v>
      </c>
      <c r="F13" s="89">
        <v>20</v>
      </c>
      <c r="G13" s="36" t="s">
        <v>1123</v>
      </c>
      <c r="H13" s="36" t="s">
        <v>1124</v>
      </c>
      <c r="I13" s="89">
        <v>20</v>
      </c>
      <c r="J13" s="39"/>
      <c r="K13" s="39"/>
    </row>
    <row r="14" ht="24" spans="1:11">
      <c r="A14" s="93"/>
      <c r="B14" s="94" t="s">
        <v>338</v>
      </c>
      <c r="C14" s="95"/>
      <c r="D14" s="91" t="s">
        <v>860</v>
      </c>
      <c r="E14" s="33" t="s">
        <v>861</v>
      </c>
      <c r="F14" s="89">
        <v>20</v>
      </c>
      <c r="G14" s="96" t="s">
        <v>54</v>
      </c>
      <c r="H14" s="100">
        <v>0.97</v>
      </c>
      <c r="I14" s="89">
        <v>20</v>
      </c>
      <c r="J14" s="39"/>
      <c r="K14" s="39"/>
    </row>
    <row r="15" spans="1:11">
      <c r="A15" s="39" t="s">
        <v>55</v>
      </c>
      <c r="B15" s="39"/>
      <c r="C15" s="39"/>
      <c r="D15" s="39"/>
      <c r="E15" s="39"/>
      <c r="F15" s="39">
        <v>100</v>
      </c>
      <c r="G15" s="98"/>
      <c r="H15" s="99"/>
      <c r="I15" s="39">
        <v>100</v>
      </c>
      <c r="J15" s="39"/>
      <c r="K15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3:C13"/>
    <mergeCell ref="B14:C14"/>
    <mergeCell ref="A15:E15"/>
    <mergeCell ref="G15:H15"/>
    <mergeCell ref="J15:K15"/>
    <mergeCell ref="A8:A9"/>
    <mergeCell ref="A10:A14"/>
    <mergeCell ref="A4:C7"/>
    <mergeCell ref="B11:C12"/>
  </mergeCells>
  <pageMargins left="0.75" right="0.75" top="1" bottom="1" header="0.5" footer="0.5"/>
  <headerFooter/>
</worksheet>
</file>

<file path=xl/worksheets/sheet2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O13" sqref="O13"/>
    </sheetView>
  </sheetViews>
  <sheetFormatPr defaultColWidth="9" defaultRowHeight="13.5"/>
  <cols>
    <col min="6" max="6" width="12.6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9" customHeight="1" spans="1:11">
      <c r="A2" s="39" t="s">
        <v>1</v>
      </c>
      <c r="B2" s="39"/>
      <c r="C2" s="39"/>
      <c r="D2" s="39" t="s">
        <v>2205</v>
      </c>
      <c r="E2" s="40"/>
      <c r="F2" s="40"/>
      <c r="G2" s="39" t="s">
        <v>3</v>
      </c>
      <c r="H2" s="39"/>
      <c r="I2" s="53" t="s">
        <v>2206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2207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3.5</v>
      </c>
      <c r="F5" s="85"/>
      <c r="G5" s="86">
        <v>3.5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3.5</v>
      </c>
      <c r="F6" s="85"/>
      <c r="G6" s="86">
        <v>3.5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2208</v>
      </c>
      <c r="C9" s="40"/>
      <c r="D9" s="40"/>
      <c r="E9" s="40"/>
      <c r="F9" s="40"/>
      <c r="G9" s="39" t="s">
        <v>2208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33" t="s">
        <v>864</v>
      </c>
      <c r="F11" s="89">
        <v>40</v>
      </c>
      <c r="G11" s="33" t="s">
        <v>2209</v>
      </c>
      <c r="H11" s="33" t="s">
        <v>2210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20</v>
      </c>
      <c r="G12" s="33" t="s">
        <v>2211</v>
      </c>
      <c r="H12" s="33" t="s">
        <v>2211</v>
      </c>
      <c r="I12" s="89">
        <v>20</v>
      </c>
      <c r="J12" s="39"/>
      <c r="K12" s="39"/>
    </row>
    <row r="13" ht="36" spans="1:11">
      <c r="A13" s="88"/>
      <c r="B13" s="33" t="s">
        <v>331</v>
      </c>
      <c r="C13" s="33"/>
      <c r="D13" s="91" t="s">
        <v>857</v>
      </c>
      <c r="E13" s="33" t="s">
        <v>414</v>
      </c>
      <c r="F13" s="89">
        <v>20</v>
      </c>
      <c r="G13" s="36" t="s">
        <v>2212</v>
      </c>
      <c r="H13" s="36" t="s">
        <v>2213</v>
      </c>
      <c r="I13" s="89">
        <v>20</v>
      </c>
      <c r="J13" s="39"/>
      <c r="K13" s="39"/>
    </row>
    <row r="14" ht="24" spans="1:11">
      <c r="A14" s="93"/>
      <c r="B14" s="94" t="s">
        <v>338</v>
      </c>
      <c r="C14" s="95"/>
      <c r="D14" s="91" t="s">
        <v>860</v>
      </c>
      <c r="E14" s="33" t="s">
        <v>861</v>
      </c>
      <c r="F14" s="89">
        <v>20</v>
      </c>
      <c r="G14" s="96" t="s">
        <v>54</v>
      </c>
      <c r="H14" s="100">
        <v>0.97</v>
      </c>
      <c r="I14" s="89">
        <v>20</v>
      </c>
      <c r="J14" s="39"/>
      <c r="K14" s="39"/>
    </row>
    <row r="15" spans="1:11">
      <c r="A15" s="39" t="s">
        <v>55</v>
      </c>
      <c r="B15" s="39"/>
      <c r="C15" s="39"/>
      <c r="D15" s="39"/>
      <c r="E15" s="39"/>
      <c r="F15" s="39">
        <v>100</v>
      </c>
      <c r="G15" s="98"/>
      <c r="H15" s="99"/>
      <c r="I15" s="39">
        <v>100</v>
      </c>
      <c r="J15" s="39"/>
      <c r="K15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3:C13"/>
    <mergeCell ref="B14:C14"/>
    <mergeCell ref="A15:E15"/>
    <mergeCell ref="G15:H15"/>
    <mergeCell ref="J15:K15"/>
    <mergeCell ref="A8:A9"/>
    <mergeCell ref="A10:A14"/>
    <mergeCell ref="A4:C7"/>
    <mergeCell ref="B11:C12"/>
  </mergeCells>
  <pageMargins left="0.75" right="0.75" top="1" bottom="1" header="0.5" footer="0.5"/>
  <headerFooter/>
</worksheet>
</file>

<file path=xl/worksheets/sheet2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23" sqref="L23:L24"/>
    </sheetView>
  </sheetViews>
  <sheetFormatPr defaultColWidth="9" defaultRowHeight="13.5"/>
  <cols>
    <col min="6" max="6" width="19.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3" customHeight="1" spans="1:11">
      <c r="A2" s="39" t="s">
        <v>1</v>
      </c>
      <c r="B2" s="39"/>
      <c r="C2" s="39"/>
      <c r="D2" s="39" t="s">
        <v>2214</v>
      </c>
      <c r="E2" s="40"/>
      <c r="F2" s="40"/>
      <c r="G2" s="39" t="s">
        <v>3</v>
      </c>
      <c r="H2" s="39"/>
      <c r="I2" s="53" t="s">
        <v>2215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2147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4.5</v>
      </c>
      <c r="F5" s="85"/>
      <c r="G5" s="86">
        <v>4.5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4.5</v>
      </c>
      <c r="F6" s="85"/>
      <c r="G6" s="86">
        <v>4.5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1111</v>
      </c>
      <c r="C9" s="40"/>
      <c r="D9" s="40"/>
      <c r="E9" s="40"/>
      <c r="F9" s="40"/>
      <c r="G9" s="39" t="s">
        <v>1111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spans="1:11">
      <c r="A11" s="88"/>
      <c r="B11" s="33" t="s">
        <v>321</v>
      </c>
      <c r="C11" s="33"/>
      <c r="D11" s="33" t="s">
        <v>32</v>
      </c>
      <c r="E11" s="33" t="s">
        <v>864</v>
      </c>
      <c r="F11" s="89">
        <v>40</v>
      </c>
      <c r="G11" s="33" t="s">
        <v>2216</v>
      </c>
      <c r="H11" s="33" t="s">
        <v>2217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20</v>
      </c>
      <c r="G12" s="33" t="s">
        <v>2218</v>
      </c>
      <c r="H12" s="33" t="s">
        <v>2218</v>
      </c>
      <c r="I12" s="89">
        <v>20</v>
      </c>
      <c r="J12" s="39"/>
      <c r="K12" s="39"/>
    </row>
    <row r="13" ht="36" spans="1:11">
      <c r="A13" s="88"/>
      <c r="B13" s="33" t="s">
        <v>331</v>
      </c>
      <c r="C13" s="33"/>
      <c r="D13" s="91" t="s">
        <v>857</v>
      </c>
      <c r="E13" s="33" t="s">
        <v>414</v>
      </c>
      <c r="F13" s="89">
        <v>20</v>
      </c>
      <c r="G13" s="36" t="s">
        <v>2219</v>
      </c>
      <c r="H13" s="36" t="s">
        <v>2220</v>
      </c>
      <c r="I13" s="89">
        <v>20</v>
      </c>
      <c r="J13" s="39"/>
      <c r="K13" s="39"/>
    </row>
    <row r="14" ht="24" spans="1:11">
      <c r="A14" s="93"/>
      <c r="B14" s="94" t="s">
        <v>338</v>
      </c>
      <c r="C14" s="95"/>
      <c r="D14" s="91" t="s">
        <v>860</v>
      </c>
      <c r="E14" s="33" t="s">
        <v>861</v>
      </c>
      <c r="F14" s="89">
        <v>20</v>
      </c>
      <c r="G14" s="96" t="s">
        <v>54</v>
      </c>
      <c r="H14" s="100">
        <v>0.97</v>
      </c>
      <c r="I14" s="89">
        <v>20</v>
      </c>
      <c r="J14" s="39"/>
      <c r="K14" s="39"/>
    </row>
    <row r="15" spans="1:11">
      <c r="A15" s="39" t="s">
        <v>55</v>
      </c>
      <c r="B15" s="39"/>
      <c r="C15" s="39"/>
      <c r="D15" s="39"/>
      <c r="E15" s="39"/>
      <c r="F15" s="39">
        <v>100</v>
      </c>
      <c r="G15" s="98"/>
      <c r="H15" s="99"/>
      <c r="I15" s="39">
        <v>100</v>
      </c>
      <c r="J15" s="39"/>
      <c r="K15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3:C13"/>
    <mergeCell ref="B14:C14"/>
    <mergeCell ref="A15:E15"/>
    <mergeCell ref="G15:H15"/>
    <mergeCell ref="J15:K15"/>
    <mergeCell ref="A8:A9"/>
    <mergeCell ref="A10:A14"/>
    <mergeCell ref="A4:C7"/>
    <mergeCell ref="B11:C12"/>
  </mergeCells>
  <pageMargins left="0.75" right="0.75" top="1" bottom="1" header="0.5" footer="0.5"/>
  <headerFooter/>
</worksheet>
</file>

<file path=xl/worksheets/sheet2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26" sqref="M26"/>
    </sheetView>
  </sheetViews>
  <sheetFormatPr defaultColWidth="9" defaultRowHeight="13.5"/>
  <cols>
    <col min="6" max="6" width="14.87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6" customHeight="1" spans="1:11">
      <c r="A2" s="39" t="s">
        <v>1</v>
      </c>
      <c r="B2" s="39"/>
      <c r="C2" s="39"/>
      <c r="D2" s="39" t="s">
        <v>2221</v>
      </c>
      <c r="E2" s="40"/>
      <c r="F2" s="40"/>
      <c r="G2" s="39" t="s">
        <v>3</v>
      </c>
      <c r="H2" s="39"/>
      <c r="I2" s="53" t="s">
        <v>2215</v>
      </c>
      <c r="J2" s="68"/>
      <c r="K2" s="69"/>
    </row>
    <row r="3" spans="1:11">
      <c r="A3" s="39" t="s">
        <v>5</v>
      </c>
      <c r="B3" s="39"/>
      <c r="C3" s="39"/>
      <c r="D3" s="39" t="s">
        <v>457</v>
      </c>
      <c r="E3" s="40"/>
      <c r="F3" s="40"/>
      <c r="G3" s="39" t="s">
        <v>7</v>
      </c>
      <c r="H3" s="39"/>
      <c r="I3" s="53" t="s">
        <v>2147</v>
      </c>
      <c r="J3" s="68"/>
      <c r="K3" s="69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85">
        <v>4</v>
      </c>
      <c r="F5" s="85"/>
      <c r="G5" s="86">
        <v>4</v>
      </c>
      <c r="H5" s="86"/>
      <c r="I5" s="56">
        <v>10</v>
      </c>
      <c r="J5" s="66">
        <v>1</v>
      </c>
      <c r="K5" s="56">
        <v>10</v>
      </c>
    </row>
    <row r="6" ht="38.25" spans="1:11">
      <c r="A6" s="39"/>
      <c r="B6" s="39"/>
      <c r="C6" s="39"/>
      <c r="D6" s="39" t="s">
        <v>16</v>
      </c>
      <c r="E6" s="85">
        <v>4</v>
      </c>
      <c r="F6" s="85"/>
      <c r="G6" s="86">
        <v>4</v>
      </c>
      <c r="H6" s="86"/>
      <c r="I6" s="55">
        <v>10</v>
      </c>
      <c r="J6" s="66">
        <v>1</v>
      </c>
      <c r="K6" s="55">
        <v>10</v>
      </c>
    </row>
    <row r="7" spans="1:11">
      <c r="A7" s="39"/>
      <c r="B7" s="39"/>
      <c r="C7" s="39"/>
      <c r="D7" s="39" t="s">
        <v>17</v>
      </c>
      <c r="E7" s="85">
        <v>0</v>
      </c>
      <c r="F7" s="85"/>
      <c r="G7" s="86">
        <v>0</v>
      </c>
      <c r="H7" s="86"/>
      <c r="I7" s="55" t="s">
        <v>722</v>
      </c>
      <c r="J7" s="56"/>
      <c r="K7" s="55" t="s">
        <v>722</v>
      </c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845</v>
      </c>
      <c r="C9" s="40"/>
      <c r="D9" s="40"/>
      <c r="E9" s="40"/>
      <c r="F9" s="40"/>
      <c r="G9" s="39" t="s">
        <v>845</v>
      </c>
      <c r="H9" s="40"/>
      <c r="I9" s="40"/>
      <c r="J9" s="40"/>
      <c r="K9" s="40"/>
    </row>
    <row r="10" ht="25.5" spans="1:11">
      <c r="A10" s="87" t="s">
        <v>23</v>
      </c>
      <c r="B10" s="33" t="s">
        <v>24</v>
      </c>
      <c r="C10" s="33"/>
      <c r="D10" s="33" t="s">
        <v>315</v>
      </c>
      <c r="E10" s="33" t="s">
        <v>316</v>
      </c>
      <c r="F10" s="39" t="s">
        <v>27</v>
      </c>
      <c r="G10" s="39" t="s">
        <v>28</v>
      </c>
      <c r="H10" s="39" t="s">
        <v>29</v>
      </c>
      <c r="I10" s="39" t="s">
        <v>721</v>
      </c>
      <c r="J10" s="39" t="s">
        <v>846</v>
      </c>
      <c r="K10" s="39"/>
    </row>
    <row r="11" ht="24" spans="1:11">
      <c r="A11" s="88"/>
      <c r="B11" s="33" t="s">
        <v>321</v>
      </c>
      <c r="C11" s="33"/>
      <c r="D11" s="33" t="s">
        <v>32</v>
      </c>
      <c r="E11" s="33" t="s">
        <v>2222</v>
      </c>
      <c r="F11" s="89">
        <v>40</v>
      </c>
      <c r="G11" s="33" t="s">
        <v>2223</v>
      </c>
      <c r="H11" s="90" t="s">
        <v>2224</v>
      </c>
      <c r="I11" s="89">
        <v>40</v>
      </c>
      <c r="J11" s="39"/>
      <c r="K11" s="39"/>
    </row>
    <row r="12" ht="24" spans="1:11">
      <c r="A12" s="88"/>
      <c r="B12" s="33"/>
      <c r="C12" s="33"/>
      <c r="D12" s="33" t="s">
        <v>40</v>
      </c>
      <c r="E12" s="33" t="s">
        <v>850</v>
      </c>
      <c r="F12" s="89">
        <v>10</v>
      </c>
      <c r="G12" s="33" t="s">
        <v>2225</v>
      </c>
      <c r="H12" s="33" t="s">
        <v>2225</v>
      </c>
      <c r="I12" s="89">
        <v>10</v>
      </c>
      <c r="J12" s="39"/>
      <c r="K12" s="39"/>
    </row>
    <row r="13" ht="48" spans="1:11">
      <c r="A13" s="88"/>
      <c r="B13" s="33" t="s">
        <v>331</v>
      </c>
      <c r="C13" s="33"/>
      <c r="D13" s="91" t="s">
        <v>853</v>
      </c>
      <c r="E13" s="33" t="s">
        <v>854</v>
      </c>
      <c r="F13" s="89">
        <v>30</v>
      </c>
      <c r="G13" s="33" t="s">
        <v>1106</v>
      </c>
      <c r="H13" s="90" t="s">
        <v>1107</v>
      </c>
      <c r="I13" s="89">
        <v>30</v>
      </c>
      <c r="J13" s="39"/>
      <c r="K13" s="39"/>
    </row>
    <row r="14" ht="36" spans="1:11">
      <c r="A14" s="88"/>
      <c r="B14" s="33"/>
      <c r="C14" s="33"/>
      <c r="D14" s="91" t="s">
        <v>857</v>
      </c>
      <c r="E14" s="33" t="s">
        <v>414</v>
      </c>
      <c r="F14" s="89">
        <v>10</v>
      </c>
      <c r="G14" s="36" t="s">
        <v>2226</v>
      </c>
      <c r="H14" s="92" t="s">
        <v>2227</v>
      </c>
      <c r="I14" s="89">
        <v>10</v>
      </c>
      <c r="J14" s="39"/>
      <c r="K14" s="39"/>
    </row>
    <row r="15" ht="24" spans="1:11">
      <c r="A15" s="93"/>
      <c r="B15" s="94" t="s">
        <v>338</v>
      </c>
      <c r="C15" s="95"/>
      <c r="D15" s="91" t="s">
        <v>860</v>
      </c>
      <c r="E15" s="33" t="s">
        <v>861</v>
      </c>
      <c r="F15" s="89">
        <v>10</v>
      </c>
      <c r="G15" s="96" t="s">
        <v>54</v>
      </c>
      <c r="H15" s="97">
        <v>0.97</v>
      </c>
      <c r="I15" s="89">
        <v>10</v>
      </c>
      <c r="J15" s="39"/>
      <c r="K15" s="39"/>
    </row>
    <row r="16" spans="1:11">
      <c r="A16" s="39" t="s">
        <v>55</v>
      </c>
      <c r="B16" s="39"/>
      <c r="C16" s="39"/>
      <c r="D16" s="39"/>
      <c r="E16" s="39"/>
      <c r="F16" s="39">
        <v>100</v>
      </c>
      <c r="G16" s="98"/>
      <c r="H16" s="99"/>
      <c r="I16" s="39">
        <v>100</v>
      </c>
      <c r="J16" s="39"/>
      <c r="K16" s="39"/>
    </row>
  </sheetData>
  <mergeCells count="3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B10:C10"/>
    <mergeCell ref="J10:K10"/>
    <mergeCell ref="B15:C15"/>
    <mergeCell ref="A16:E16"/>
    <mergeCell ref="G16:H16"/>
    <mergeCell ref="J16:K16"/>
    <mergeCell ref="A8:A9"/>
    <mergeCell ref="A10:A15"/>
    <mergeCell ref="A4:C7"/>
    <mergeCell ref="B11:C12"/>
    <mergeCell ref="B13:C14"/>
  </mergeCells>
  <pageMargins left="0.75" right="0.75" top="1" bottom="1" header="0.5" footer="0.5"/>
  <headerFooter/>
</worksheet>
</file>

<file path=xl/worksheets/sheet2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N13" sqref="N13"/>
    </sheetView>
  </sheetViews>
  <sheetFormatPr defaultColWidth="9" defaultRowHeight="13.5"/>
  <cols>
    <col min="5" max="5" width="16.25" customWidth="1"/>
  </cols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41" customHeight="1" spans="1:10">
      <c r="A3" s="55" t="s">
        <v>301</v>
      </c>
      <c r="B3" s="55"/>
      <c r="C3" s="55"/>
      <c r="D3" s="21" t="s">
        <v>2228</v>
      </c>
      <c r="E3" s="56"/>
      <c r="F3" s="55" t="s">
        <v>714</v>
      </c>
      <c r="G3" s="55"/>
      <c r="H3" s="21" t="s">
        <v>2229</v>
      </c>
      <c r="I3" s="56"/>
      <c r="J3" s="56"/>
    </row>
    <row r="4" spans="1:10">
      <c r="A4" s="55" t="s">
        <v>305</v>
      </c>
      <c r="B4" s="55"/>
      <c r="C4" s="55"/>
      <c r="D4" s="83" t="s">
        <v>1972</v>
      </c>
      <c r="E4" s="83"/>
      <c r="F4" s="55" t="s">
        <v>7</v>
      </c>
      <c r="G4" s="55"/>
      <c r="H4" s="21" t="s">
        <v>2230</v>
      </c>
      <c r="I4" s="56"/>
      <c r="J4" s="56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180</v>
      </c>
      <c r="F6" s="56">
        <v>180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180</v>
      </c>
      <c r="F7" s="56">
        <v>180</v>
      </c>
      <c r="G7" s="56"/>
      <c r="H7" s="55" t="s">
        <v>722</v>
      </c>
      <c r="I7" s="66"/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2231</v>
      </c>
      <c r="C10" s="56"/>
      <c r="D10" s="56"/>
      <c r="E10" s="56"/>
      <c r="F10" s="21"/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4" spans="1:10">
      <c r="A13" s="60"/>
      <c r="B13" s="57" t="s">
        <v>726</v>
      </c>
      <c r="C13" s="55" t="s">
        <v>32</v>
      </c>
      <c r="D13" s="65" t="s">
        <v>1066</v>
      </c>
      <c r="E13" s="56">
        <v>25</v>
      </c>
      <c r="F13" s="66" t="s">
        <v>2232</v>
      </c>
      <c r="G13" s="66" t="s">
        <v>2232</v>
      </c>
      <c r="H13" s="56">
        <v>25</v>
      </c>
      <c r="I13" s="56"/>
      <c r="J13" s="56"/>
    </row>
    <row r="14" ht="24" spans="1:10">
      <c r="A14" s="60"/>
      <c r="B14" s="60"/>
      <c r="C14" s="55" t="s">
        <v>328</v>
      </c>
      <c r="D14" s="65" t="s">
        <v>727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24" spans="1:10">
      <c r="A15" s="60"/>
      <c r="B15" s="57" t="s">
        <v>398</v>
      </c>
      <c r="C15" s="55" t="s">
        <v>729</v>
      </c>
      <c r="D15" s="65" t="s">
        <v>2233</v>
      </c>
      <c r="E15" s="56">
        <v>30</v>
      </c>
      <c r="F15" s="66" t="s">
        <v>2234</v>
      </c>
      <c r="G15" s="66" t="s">
        <v>2234</v>
      </c>
      <c r="H15" s="56">
        <v>30</v>
      </c>
      <c r="I15" s="56"/>
      <c r="J15" s="56"/>
    </row>
    <row r="16" ht="24" spans="1:10">
      <c r="A16" s="60"/>
      <c r="B16" s="61"/>
      <c r="C16" s="55" t="s">
        <v>417</v>
      </c>
      <c r="D16" s="65" t="s">
        <v>2235</v>
      </c>
      <c r="E16" s="56">
        <v>15</v>
      </c>
      <c r="F16" s="66" t="s">
        <v>2236</v>
      </c>
      <c r="G16" s="66" t="s">
        <v>2236</v>
      </c>
      <c r="H16" s="56">
        <v>15</v>
      </c>
      <c r="I16" s="56"/>
      <c r="J16" s="56"/>
    </row>
    <row r="17" ht="24" spans="1:10">
      <c r="A17" s="61"/>
      <c r="B17" s="84" t="s">
        <v>51</v>
      </c>
      <c r="C17" s="84" t="s">
        <v>52</v>
      </c>
      <c r="D17" s="84" t="s">
        <v>861</v>
      </c>
      <c r="E17" s="56">
        <v>10</v>
      </c>
      <c r="F17" s="66">
        <v>1</v>
      </c>
      <c r="G17" s="66">
        <v>0.98</v>
      </c>
      <c r="H17" s="56">
        <v>9</v>
      </c>
      <c r="I17" s="56"/>
      <c r="J17" s="56"/>
    </row>
    <row r="18" spans="1:10">
      <c r="A18" s="55" t="s">
        <v>55</v>
      </c>
      <c r="B18" s="55"/>
      <c r="C18" s="55"/>
      <c r="D18" s="55"/>
      <c r="E18" s="56">
        <v>100</v>
      </c>
      <c r="F18" s="56"/>
      <c r="G18" s="56"/>
      <c r="H18" s="56">
        <v>99</v>
      </c>
      <c r="I18" s="56"/>
      <c r="J18" s="56"/>
    </row>
  </sheetData>
  <mergeCells count="39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I17:J17"/>
    <mergeCell ref="A18:D18"/>
    <mergeCell ref="F18:G18"/>
    <mergeCell ref="I18:J18"/>
    <mergeCell ref="A9:A10"/>
    <mergeCell ref="A11:A17"/>
    <mergeCell ref="B11:B12"/>
    <mergeCell ref="B13:B14"/>
    <mergeCell ref="B15:B16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2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M19" sqref="M19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0" t="s">
        <v>301</v>
      </c>
      <c r="B3" s="50"/>
      <c r="C3" s="51" t="s">
        <v>2237</v>
      </c>
      <c r="D3" s="51"/>
      <c r="E3" s="52"/>
      <c r="F3" s="53" t="s">
        <v>303</v>
      </c>
      <c r="G3" s="54"/>
      <c r="H3" s="53" t="s">
        <v>2238</v>
      </c>
      <c r="I3" s="68"/>
      <c r="J3" s="69"/>
    </row>
    <row r="4" spans="1:10">
      <c r="A4" s="50" t="s">
        <v>305</v>
      </c>
      <c r="B4" s="50"/>
      <c r="C4" s="51" t="s">
        <v>72</v>
      </c>
      <c r="D4" s="51"/>
      <c r="E4" s="52"/>
      <c r="F4" s="53" t="s">
        <v>7</v>
      </c>
      <c r="G4" s="54"/>
      <c r="H4" s="53" t="s">
        <v>2239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16</v>
      </c>
      <c r="F6" s="56">
        <v>15.313775</v>
      </c>
      <c r="G6" s="56"/>
      <c r="H6" s="56">
        <v>10</v>
      </c>
      <c r="I6" s="66">
        <f>F6/E6</f>
        <v>0.9571109375</v>
      </c>
      <c r="J6" s="56">
        <v>9.6</v>
      </c>
    </row>
    <row r="7" ht="24" spans="1:10">
      <c r="A7" s="55"/>
      <c r="B7" s="55"/>
      <c r="C7" s="55"/>
      <c r="D7" s="55" t="s">
        <v>16</v>
      </c>
      <c r="E7" s="56">
        <v>16</v>
      </c>
      <c r="F7" s="56">
        <v>15.313775</v>
      </c>
      <c r="G7" s="56"/>
      <c r="H7" s="55" t="s">
        <v>722</v>
      </c>
      <c r="I7" s="66">
        <f>I6</f>
        <v>0.9571109375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2240</v>
      </c>
      <c r="C10" s="56"/>
      <c r="D10" s="56"/>
      <c r="E10" s="56"/>
      <c r="F10" s="21" t="s">
        <v>2241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42.75" spans="1:10">
      <c r="A13" s="60"/>
      <c r="B13" s="73" t="s">
        <v>31</v>
      </c>
      <c r="C13" s="73" t="s">
        <v>32</v>
      </c>
      <c r="D13" s="72" t="s">
        <v>2242</v>
      </c>
      <c r="E13" s="72"/>
      <c r="F13" s="72" t="s">
        <v>2243</v>
      </c>
      <c r="G13" s="72">
        <v>170</v>
      </c>
      <c r="H13" s="74">
        <v>50</v>
      </c>
      <c r="I13" s="56"/>
      <c r="J13" s="56"/>
    </row>
    <row r="14" ht="28.5" spans="1:10">
      <c r="A14" s="75"/>
      <c r="B14" s="73"/>
      <c r="C14" s="73" t="s">
        <v>40</v>
      </c>
      <c r="D14" s="72" t="s">
        <v>2244</v>
      </c>
      <c r="E14" s="72"/>
      <c r="F14" s="72" t="s">
        <v>2245</v>
      </c>
      <c r="G14" s="72" t="s">
        <v>2246</v>
      </c>
      <c r="H14" s="76"/>
      <c r="I14" s="56"/>
      <c r="J14" s="56"/>
    </row>
    <row r="15" ht="28.5" spans="1:10">
      <c r="A15" s="75"/>
      <c r="B15" s="73"/>
      <c r="C15" s="73" t="s">
        <v>328</v>
      </c>
      <c r="D15" s="72" t="s">
        <v>139</v>
      </c>
      <c r="E15" s="72"/>
      <c r="F15" s="72" t="s">
        <v>151</v>
      </c>
      <c r="G15" s="77">
        <v>0.95</v>
      </c>
      <c r="H15" s="76"/>
      <c r="I15" s="56"/>
      <c r="J15" s="56"/>
    </row>
    <row r="16" ht="28.5" spans="1:10">
      <c r="A16" s="75"/>
      <c r="B16" s="73"/>
      <c r="C16" s="73" t="s">
        <v>38</v>
      </c>
      <c r="D16" s="72" t="s">
        <v>2247</v>
      </c>
      <c r="E16" s="72"/>
      <c r="F16" s="72" t="s">
        <v>37</v>
      </c>
      <c r="G16" s="77">
        <v>1</v>
      </c>
      <c r="H16" s="76"/>
      <c r="I16" s="56"/>
      <c r="J16" s="56"/>
    </row>
    <row r="17" ht="28.5" spans="1:10">
      <c r="A17" s="75"/>
      <c r="B17" s="73"/>
      <c r="C17" s="73"/>
      <c r="D17" s="72" t="s">
        <v>2248</v>
      </c>
      <c r="E17" s="72"/>
      <c r="F17" s="72" t="s">
        <v>37</v>
      </c>
      <c r="G17" s="77">
        <v>1</v>
      </c>
      <c r="H17" s="78"/>
      <c r="I17" s="56"/>
      <c r="J17" s="56"/>
    </row>
    <row r="18" ht="28.5" spans="1:10">
      <c r="A18" s="75"/>
      <c r="B18" s="73" t="s">
        <v>43</v>
      </c>
      <c r="C18" s="73" t="s">
        <v>417</v>
      </c>
      <c r="D18" s="72" t="s">
        <v>1653</v>
      </c>
      <c r="E18" s="72"/>
      <c r="F18" s="72" t="s">
        <v>1984</v>
      </c>
      <c r="G18" s="77" t="s">
        <v>482</v>
      </c>
      <c r="H18" s="74">
        <v>30</v>
      </c>
      <c r="I18" s="56"/>
      <c r="J18" s="56"/>
    </row>
    <row r="19" ht="57" spans="1:10">
      <c r="A19" s="75"/>
      <c r="B19" s="73"/>
      <c r="C19" s="79" t="s">
        <v>729</v>
      </c>
      <c r="D19" s="72" t="s">
        <v>147</v>
      </c>
      <c r="E19" s="72"/>
      <c r="F19" s="72" t="s">
        <v>986</v>
      </c>
      <c r="G19" s="77" t="s">
        <v>987</v>
      </c>
      <c r="H19" s="76"/>
      <c r="I19" s="56"/>
      <c r="J19" s="56"/>
    </row>
    <row r="20" ht="57" spans="1:10">
      <c r="A20" s="75"/>
      <c r="B20" s="73"/>
      <c r="C20" s="79"/>
      <c r="D20" s="72" t="s">
        <v>108</v>
      </c>
      <c r="E20" s="72"/>
      <c r="F20" s="72" t="s">
        <v>2249</v>
      </c>
      <c r="G20" s="77" t="s">
        <v>2250</v>
      </c>
      <c r="H20" s="78"/>
      <c r="I20" s="56"/>
      <c r="J20" s="56"/>
    </row>
    <row r="21" ht="57" spans="1:10">
      <c r="A21" s="75"/>
      <c r="B21" s="73" t="s">
        <v>2251</v>
      </c>
      <c r="C21" s="73" t="s">
        <v>52</v>
      </c>
      <c r="D21" s="72" t="s">
        <v>2252</v>
      </c>
      <c r="E21" s="72"/>
      <c r="F21" s="72" t="s">
        <v>151</v>
      </c>
      <c r="G21" s="77">
        <v>0.95</v>
      </c>
      <c r="H21" s="73">
        <v>10</v>
      </c>
      <c r="I21" s="56"/>
      <c r="J21" s="56"/>
    </row>
    <row r="22" spans="1:10">
      <c r="A22" s="24" t="s">
        <v>55</v>
      </c>
      <c r="B22" s="24"/>
      <c r="C22" s="24"/>
      <c r="D22" s="24"/>
      <c r="E22" s="24"/>
      <c r="F22" s="25">
        <v>100</v>
      </c>
      <c r="G22" s="42"/>
      <c r="H22" s="43"/>
      <c r="I22" s="80"/>
      <c r="J22" s="81"/>
    </row>
  </sheetData>
  <mergeCells count="47">
    <mergeCell ref="A1:J1"/>
    <mergeCell ref="A2:J2"/>
    <mergeCell ref="A3:B3"/>
    <mergeCell ref="C3:E3"/>
    <mergeCell ref="F3:G3"/>
    <mergeCell ref="H3:J3"/>
    <mergeCell ref="A4:B4"/>
    <mergeCell ref="C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A22:E22"/>
    <mergeCell ref="G22:H22"/>
    <mergeCell ref="I22:J22"/>
    <mergeCell ref="A9:A10"/>
    <mergeCell ref="A11:A13"/>
    <mergeCell ref="B11:B12"/>
    <mergeCell ref="B13:B17"/>
    <mergeCell ref="B18:B20"/>
    <mergeCell ref="C11:C12"/>
    <mergeCell ref="C16:C17"/>
    <mergeCell ref="C19:C20"/>
    <mergeCell ref="D11:D12"/>
    <mergeCell ref="E11:E12"/>
    <mergeCell ref="F11:F12"/>
    <mergeCell ref="G11:G12"/>
    <mergeCell ref="H11:H12"/>
    <mergeCell ref="H13:H17"/>
    <mergeCell ref="H18:H20"/>
    <mergeCell ref="A5:C8"/>
    <mergeCell ref="I11:J12"/>
  </mergeCells>
  <pageMargins left="0.75" right="0.75" top="1" bottom="1" header="0.5" footer="0.5"/>
  <headerFooter/>
</worksheet>
</file>

<file path=xl/worksheets/sheet2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N27" sqref="N27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0" t="s">
        <v>301</v>
      </c>
      <c r="B3" s="50"/>
      <c r="C3" s="51" t="s">
        <v>2253</v>
      </c>
      <c r="D3" s="51"/>
      <c r="E3" s="52"/>
      <c r="F3" s="53" t="s">
        <v>303</v>
      </c>
      <c r="G3" s="54"/>
      <c r="H3" s="53" t="s">
        <v>2238</v>
      </c>
      <c r="I3" s="68"/>
      <c r="J3" s="69"/>
    </row>
    <row r="4" spans="1:10">
      <c r="A4" s="50" t="s">
        <v>305</v>
      </c>
      <c r="B4" s="50"/>
      <c r="C4" s="51" t="s">
        <v>72</v>
      </c>
      <c r="D4" s="51"/>
      <c r="E4" s="52"/>
      <c r="F4" s="53" t="s">
        <v>7</v>
      </c>
      <c r="G4" s="54"/>
      <c r="H4" s="53" t="s">
        <v>2239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6</v>
      </c>
      <c r="F6" s="56">
        <v>5.56</v>
      </c>
      <c r="G6" s="56"/>
      <c r="H6" s="56">
        <v>10</v>
      </c>
      <c r="I6" s="66">
        <f>F6/E6</f>
        <v>0.926666666666667</v>
      </c>
      <c r="J6" s="56">
        <v>9.3</v>
      </c>
    </row>
    <row r="7" ht="24" spans="1:10">
      <c r="A7" s="55"/>
      <c r="B7" s="55"/>
      <c r="C7" s="55"/>
      <c r="D7" s="55" t="s">
        <v>16</v>
      </c>
      <c r="E7" s="52">
        <v>6</v>
      </c>
      <c r="F7" s="56">
        <v>5.56</v>
      </c>
      <c r="G7" s="56"/>
      <c r="H7" s="55" t="s">
        <v>722</v>
      </c>
      <c r="I7" s="66">
        <f>F7/E7</f>
        <v>0.926666666666667</v>
      </c>
      <c r="J7" s="55" t="s">
        <v>722</v>
      </c>
    </row>
    <row r="8" spans="1:10">
      <c r="A8" s="57"/>
      <c r="B8" s="57"/>
      <c r="C8" s="57"/>
      <c r="D8" s="57" t="s">
        <v>17</v>
      </c>
      <c r="E8" s="58">
        <v>0</v>
      </c>
      <c r="F8" s="59">
        <v>0</v>
      </c>
      <c r="G8" s="59"/>
      <c r="H8" s="57" t="s">
        <v>722</v>
      </c>
      <c r="I8" s="59"/>
      <c r="J8" s="57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44" t="s">
        <v>2254</v>
      </c>
      <c r="C10" s="44"/>
      <c r="D10" s="44" t="s">
        <v>2255</v>
      </c>
      <c r="E10" s="44" t="s">
        <v>2255</v>
      </c>
      <c r="F10" s="44" t="s">
        <v>2256</v>
      </c>
      <c r="G10" s="44"/>
      <c r="H10" s="44" t="s">
        <v>2255</v>
      </c>
      <c r="I10" s="44" t="s">
        <v>2255</v>
      </c>
      <c r="J10" s="44" t="s">
        <v>2255</v>
      </c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14.25" spans="1:10">
      <c r="A13" s="60"/>
      <c r="B13" s="55" t="s">
        <v>726</v>
      </c>
      <c r="C13" s="70" t="s">
        <v>32</v>
      </c>
      <c r="D13" s="63" t="s">
        <v>2257</v>
      </c>
      <c r="E13" s="71">
        <v>25</v>
      </c>
      <c r="F13" s="63" t="s">
        <v>2258</v>
      </c>
      <c r="G13" s="64">
        <v>8</v>
      </c>
      <c r="H13" s="71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64" t="s">
        <v>2259</v>
      </c>
      <c r="G15" s="64">
        <v>355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0.95</v>
      </c>
      <c r="G16" s="66">
        <v>0.95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f>H16+H15+H14+J6+H13</f>
        <v>99.3</v>
      </c>
      <c r="I17" s="56"/>
      <c r="J17" s="56"/>
    </row>
  </sheetData>
  <mergeCells count="37">
    <mergeCell ref="A1:J1"/>
    <mergeCell ref="A2:J2"/>
    <mergeCell ref="A3:B3"/>
    <mergeCell ref="C3:E3"/>
    <mergeCell ref="F3:G3"/>
    <mergeCell ref="H3:J3"/>
    <mergeCell ref="A4:B4"/>
    <mergeCell ref="C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2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25" sqref="M25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ht="36" customHeight="1" spans="1:10">
      <c r="A3" s="50" t="s">
        <v>301</v>
      </c>
      <c r="B3" s="50"/>
      <c r="C3" s="51" t="s">
        <v>2260</v>
      </c>
      <c r="D3" s="51"/>
      <c r="E3" s="52"/>
      <c r="F3" s="53" t="s">
        <v>303</v>
      </c>
      <c r="G3" s="54"/>
      <c r="H3" s="53" t="s">
        <v>2238</v>
      </c>
      <c r="I3" s="68"/>
      <c r="J3" s="69"/>
    </row>
    <row r="4" spans="1:10">
      <c r="A4" s="50" t="s">
        <v>305</v>
      </c>
      <c r="B4" s="50"/>
      <c r="C4" s="51" t="s">
        <v>72</v>
      </c>
      <c r="D4" s="51"/>
      <c r="E4" s="52"/>
      <c r="F4" s="53" t="s">
        <v>7</v>
      </c>
      <c r="G4" s="54"/>
      <c r="H4" s="53" t="s">
        <v>2239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1</v>
      </c>
      <c r="F6" s="56">
        <v>0.8483</v>
      </c>
      <c r="G6" s="56"/>
      <c r="H6" s="56">
        <v>10</v>
      </c>
      <c r="I6" s="66">
        <f>F6/E6</f>
        <v>0.8483</v>
      </c>
      <c r="J6" s="56">
        <v>8.5</v>
      </c>
    </row>
    <row r="7" ht="24" spans="1:10">
      <c r="A7" s="55"/>
      <c r="B7" s="55"/>
      <c r="C7" s="55"/>
      <c r="D7" s="55" t="s">
        <v>16</v>
      </c>
      <c r="E7" s="52">
        <f>E6-E8</f>
        <v>1</v>
      </c>
      <c r="F7" s="56">
        <v>0.8483</v>
      </c>
      <c r="G7" s="56"/>
      <c r="H7" s="55" t="s">
        <v>722</v>
      </c>
      <c r="I7" s="66">
        <f>F7/E7</f>
        <v>0.8483</v>
      </c>
      <c r="J7" s="55" t="s">
        <v>722</v>
      </c>
    </row>
    <row r="8" spans="1:10">
      <c r="A8" s="57"/>
      <c r="B8" s="57"/>
      <c r="C8" s="57"/>
      <c r="D8" s="57" t="s">
        <v>17</v>
      </c>
      <c r="E8" s="58">
        <v>0</v>
      </c>
      <c r="F8" s="59">
        <v>0</v>
      </c>
      <c r="G8" s="59"/>
      <c r="H8" s="57" t="s">
        <v>722</v>
      </c>
      <c r="I8" s="59"/>
      <c r="J8" s="57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44" t="s">
        <v>2261</v>
      </c>
      <c r="C10" s="44"/>
      <c r="D10" s="44" t="s">
        <v>2262</v>
      </c>
      <c r="E10" s="44" t="s">
        <v>2262</v>
      </c>
      <c r="F10" s="44" t="s">
        <v>2263</v>
      </c>
      <c r="G10" s="44"/>
      <c r="H10" s="44" t="s">
        <v>2262</v>
      </c>
      <c r="I10" s="44" t="s">
        <v>2262</v>
      </c>
      <c r="J10" s="44" t="s">
        <v>2262</v>
      </c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14.25" spans="1:10">
      <c r="A13" s="60"/>
      <c r="B13" s="55" t="s">
        <v>726</v>
      </c>
      <c r="C13" s="70" t="s">
        <v>32</v>
      </c>
      <c r="D13" s="63" t="s">
        <v>2264</v>
      </c>
      <c r="E13" s="82">
        <v>25</v>
      </c>
      <c r="F13" s="63" t="s">
        <v>171</v>
      </c>
      <c r="G13" s="64">
        <v>1</v>
      </c>
      <c r="H13" s="82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64" t="s">
        <v>2265</v>
      </c>
      <c r="G15" s="64">
        <v>624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0.95</v>
      </c>
      <c r="G16" s="66">
        <v>0.95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v>98.5</v>
      </c>
      <c r="I17" s="56"/>
      <c r="J17" s="56"/>
    </row>
  </sheetData>
  <mergeCells count="37">
    <mergeCell ref="A1:J1"/>
    <mergeCell ref="A2:J2"/>
    <mergeCell ref="A3:B3"/>
    <mergeCell ref="C3:E3"/>
    <mergeCell ref="F3:G3"/>
    <mergeCell ref="H3:J3"/>
    <mergeCell ref="A4:B4"/>
    <mergeCell ref="C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2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26" sqref="M26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0" t="s">
        <v>301</v>
      </c>
      <c r="B3" s="50"/>
      <c r="C3" s="51" t="s">
        <v>2266</v>
      </c>
      <c r="D3" s="51"/>
      <c r="E3" s="52"/>
      <c r="F3" s="53" t="s">
        <v>303</v>
      </c>
      <c r="G3" s="54"/>
      <c r="H3" s="53" t="s">
        <v>2238</v>
      </c>
      <c r="I3" s="68"/>
      <c r="J3" s="69"/>
    </row>
    <row r="4" spans="1:10">
      <c r="A4" s="50" t="s">
        <v>305</v>
      </c>
      <c r="B4" s="50"/>
      <c r="C4" s="51" t="s">
        <v>72</v>
      </c>
      <c r="D4" s="51"/>
      <c r="E4" s="52"/>
      <c r="F4" s="53" t="s">
        <v>7</v>
      </c>
      <c r="G4" s="54"/>
      <c r="H4" s="53" t="s">
        <v>2239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3.5</v>
      </c>
      <c r="F6" s="56">
        <v>3.5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3.5</v>
      </c>
      <c r="F7" s="56">
        <v>3.5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2267</v>
      </c>
      <c r="C10" s="56"/>
      <c r="D10" s="56"/>
      <c r="E10" s="56"/>
      <c r="F10" s="21" t="s">
        <v>2268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8.5" spans="1:10">
      <c r="A13" s="60"/>
      <c r="B13" s="55" t="s">
        <v>726</v>
      </c>
      <c r="C13" s="50" t="s">
        <v>32</v>
      </c>
      <c r="D13" s="72" t="s">
        <v>2269</v>
      </c>
      <c r="E13" s="56">
        <v>25</v>
      </c>
      <c r="F13" s="64" t="s">
        <v>2270</v>
      </c>
      <c r="G13" s="64" t="s">
        <v>2270</v>
      </c>
      <c r="H13" s="56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66" t="s">
        <v>2271</v>
      </c>
      <c r="G15" s="66" t="s">
        <v>2271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0.95</v>
      </c>
      <c r="G16" s="66">
        <v>0.95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v>100</v>
      </c>
      <c r="I17" s="56"/>
      <c r="J17" s="56"/>
    </row>
  </sheetData>
  <mergeCells count="37">
    <mergeCell ref="A1:J1"/>
    <mergeCell ref="A2:J2"/>
    <mergeCell ref="A3:B3"/>
    <mergeCell ref="C3:E3"/>
    <mergeCell ref="F3:G3"/>
    <mergeCell ref="H3:J3"/>
    <mergeCell ref="A4:B4"/>
    <mergeCell ref="C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2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N15" sqref="N15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0" t="s">
        <v>301</v>
      </c>
      <c r="B3" s="50"/>
      <c r="C3" s="51" t="s">
        <v>2272</v>
      </c>
      <c r="D3" s="51"/>
      <c r="E3" s="52"/>
      <c r="F3" s="53" t="s">
        <v>303</v>
      </c>
      <c r="G3" s="54"/>
      <c r="H3" s="53" t="s">
        <v>2273</v>
      </c>
      <c r="I3" s="68"/>
      <c r="J3" s="69"/>
    </row>
    <row r="4" spans="1:10">
      <c r="A4" s="50" t="s">
        <v>305</v>
      </c>
      <c r="B4" s="50"/>
      <c r="C4" s="51" t="s">
        <v>72</v>
      </c>
      <c r="D4" s="51"/>
      <c r="E4" s="52"/>
      <c r="F4" s="53" t="s">
        <v>7</v>
      </c>
      <c r="G4" s="54"/>
      <c r="H4" s="53" t="s">
        <v>2274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8</v>
      </c>
      <c r="F6" s="56">
        <v>8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8</v>
      </c>
      <c r="F7" s="56">
        <v>8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2275</v>
      </c>
      <c r="C10" s="56"/>
      <c r="D10" s="56"/>
      <c r="E10" s="56"/>
      <c r="F10" s="21" t="s">
        <v>2276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42.75" spans="1:10">
      <c r="A13" s="60"/>
      <c r="B13" s="73" t="s">
        <v>31</v>
      </c>
      <c r="C13" s="73" t="s">
        <v>32</v>
      </c>
      <c r="D13" s="72" t="s">
        <v>2242</v>
      </c>
      <c r="E13" s="72"/>
      <c r="F13" s="72" t="s">
        <v>2277</v>
      </c>
      <c r="G13" s="72">
        <v>80</v>
      </c>
      <c r="H13" s="74">
        <v>50</v>
      </c>
      <c r="I13" s="56"/>
      <c r="J13" s="56"/>
    </row>
    <row r="14" ht="28.5" spans="1:10">
      <c r="A14" s="75"/>
      <c r="B14" s="73"/>
      <c r="C14" s="73" t="s">
        <v>40</v>
      </c>
      <c r="D14" s="72" t="s">
        <v>2244</v>
      </c>
      <c r="E14" s="72"/>
      <c r="F14" s="72" t="s">
        <v>1602</v>
      </c>
      <c r="G14" s="72" t="s">
        <v>1603</v>
      </c>
      <c r="H14" s="76"/>
      <c r="I14" s="56"/>
      <c r="J14" s="56"/>
    </row>
    <row r="15" ht="28.5" spans="1:10">
      <c r="A15" s="75"/>
      <c r="B15" s="73"/>
      <c r="C15" s="73" t="s">
        <v>328</v>
      </c>
      <c r="D15" s="72" t="s">
        <v>139</v>
      </c>
      <c r="E15" s="72"/>
      <c r="F15" s="72" t="s">
        <v>151</v>
      </c>
      <c r="G15" s="77">
        <v>0.95</v>
      </c>
      <c r="H15" s="76"/>
      <c r="I15" s="56"/>
      <c r="J15" s="56"/>
    </row>
    <row r="16" ht="28.5" spans="1:10">
      <c r="A16" s="75"/>
      <c r="B16" s="73"/>
      <c r="C16" s="73" t="s">
        <v>38</v>
      </c>
      <c r="D16" s="72" t="s">
        <v>2247</v>
      </c>
      <c r="E16" s="72"/>
      <c r="F16" s="72" t="s">
        <v>37</v>
      </c>
      <c r="G16" s="77">
        <v>1</v>
      </c>
      <c r="H16" s="76"/>
      <c r="I16" s="56"/>
      <c r="J16" s="56"/>
    </row>
    <row r="17" ht="28.5" spans="1:10">
      <c r="A17" s="75"/>
      <c r="B17" s="73"/>
      <c r="C17" s="73"/>
      <c r="D17" s="72" t="s">
        <v>2248</v>
      </c>
      <c r="E17" s="72"/>
      <c r="F17" s="72" t="s">
        <v>37</v>
      </c>
      <c r="G17" s="77">
        <v>1</v>
      </c>
      <c r="H17" s="78"/>
      <c r="I17" s="56"/>
      <c r="J17" s="56"/>
    </row>
    <row r="18" ht="28.5" spans="1:10">
      <c r="A18" s="75"/>
      <c r="B18" s="73" t="s">
        <v>43</v>
      </c>
      <c r="C18" s="73" t="s">
        <v>417</v>
      </c>
      <c r="D18" s="72" t="s">
        <v>1653</v>
      </c>
      <c r="E18" s="72"/>
      <c r="F18" s="72" t="s">
        <v>1984</v>
      </c>
      <c r="G18" s="77" t="s">
        <v>482</v>
      </c>
      <c r="H18" s="74">
        <v>30</v>
      </c>
      <c r="I18" s="56"/>
      <c r="J18" s="56"/>
    </row>
    <row r="19" ht="57" spans="1:10">
      <c r="A19" s="75"/>
      <c r="B19" s="73"/>
      <c r="C19" s="79" t="s">
        <v>729</v>
      </c>
      <c r="D19" s="72" t="s">
        <v>147</v>
      </c>
      <c r="E19" s="72"/>
      <c r="F19" s="72" t="s">
        <v>986</v>
      </c>
      <c r="G19" s="77" t="s">
        <v>987</v>
      </c>
      <c r="H19" s="76"/>
      <c r="I19" s="56"/>
      <c r="J19" s="56"/>
    </row>
    <row r="20" ht="57" spans="1:10">
      <c r="A20" s="75"/>
      <c r="B20" s="73"/>
      <c r="C20" s="79"/>
      <c r="D20" s="72" t="s">
        <v>108</v>
      </c>
      <c r="E20" s="72"/>
      <c r="F20" s="72" t="s">
        <v>2278</v>
      </c>
      <c r="G20" s="77" t="s">
        <v>335</v>
      </c>
      <c r="H20" s="78"/>
      <c r="I20" s="56"/>
      <c r="J20" s="56"/>
    </row>
    <row r="21" ht="57" spans="1:10">
      <c r="A21" s="75"/>
      <c r="B21" s="73" t="s">
        <v>2251</v>
      </c>
      <c r="C21" s="73" t="s">
        <v>52</v>
      </c>
      <c r="D21" s="72" t="s">
        <v>2252</v>
      </c>
      <c r="E21" s="72"/>
      <c r="F21" s="72" t="s">
        <v>151</v>
      </c>
      <c r="G21" s="77">
        <v>0.95</v>
      </c>
      <c r="H21" s="73">
        <v>10</v>
      </c>
      <c r="I21" s="56"/>
      <c r="J21" s="56"/>
    </row>
    <row r="22" spans="1:10">
      <c r="A22" s="24" t="s">
        <v>55</v>
      </c>
      <c r="B22" s="24"/>
      <c r="C22" s="24"/>
      <c r="D22" s="24"/>
      <c r="E22" s="24"/>
      <c r="F22" s="25">
        <v>100</v>
      </c>
      <c r="G22" s="42"/>
      <c r="H22" s="43"/>
      <c r="I22" s="80"/>
      <c r="J22" s="81"/>
    </row>
  </sheetData>
  <mergeCells count="47">
    <mergeCell ref="A1:J1"/>
    <mergeCell ref="A2:J2"/>
    <mergeCell ref="A3:B3"/>
    <mergeCell ref="C3:E3"/>
    <mergeCell ref="F3:G3"/>
    <mergeCell ref="H3:J3"/>
    <mergeCell ref="A4:B4"/>
    <mergeCell ref="C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A22:E22"/>
    <mergeCell ref="G22:H22"/>
    <mergeCell ref="I22:J22"/>
    <mergeCell ref="A9:A10"/>
    <mergeCell ref="A11:A13"/>
    <mergeCell ref="B11:B12"/>
    <mergeCell ref="B13:B17"/>
    <mergeCell ref="B18:B20"/>
    <mergeCell ref="C11:C12"/>
    <mergeCell ref="C16:C17"/>
    <mergeCell ref="C19:C20"/>
    <mergeCell ref="D11:D12"/>
    <mergeCell ref="E11:E12"/>
    <mergeCell ref="F11:F12"/>
    <mergeCell ref="G11:G12"/>
    <mergeCell ref="H11:H12"/>
    <mergeCell ref="H13:H17"/>
    <mergeCell ref="H18:H20"/>
    <mergeCell ref="A5:C8"/>
    <mergeCell ref="I11:J12"/>
  </mergeCells>
  <pageMargins left="0.75" right="0.75" top="1" bottom="1" header="0.5" footer="0.5"/>
  <headerFooter/>
</worksheet>
</file>

<file path=xl/worksheets/sheet2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P7" sqref="P7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0" t="s">
        <v>301</v>
      </c>
      <c r="B3" s="50"/>
      <c r="C3" s="51" t="s">
        <v>2279</v>
      </c>
      <c r="D3" s="51"/>
      <c r="E3" s="52"/>
      <c r="F3" s="53" t="s">
        <v>303</v>
      </c>
      <c r="G3" s="54"/>
      <c r="H3" s="53" t="s">
        <v>2273</v>
      </c>
      <c r="I3" s="68"/>
      <c r="J3" s="69"/>
    </row>
    <row r="4" spans="1:10">
      <c r="A4" s="50" t="s">
        <v>305</v>
      </c>
      <c r="B4" s="50"/>
      <c r="C4" s="51" t="s">
        <v>72</v>
      </c>
      <c r="D4" s="51"/>
      <c r="E4" s="52"/>
      <c r="F4" s="53" t="s">
        <v>7</v>
      </c>
      <c r="G4" s="54"/>
      <c r="H4" s="53" t="s">
        <v>2274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6">
        <v>4</v>
      </c>
      <c r="F6" s="56">
        <v>4</v>
      </c>
      <c r="G6" s="56"/>
      <c r="H6" s="56">
        <v>10</v>
      </c>
      <c r="I6" s="66"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6">
        <v>4</v>
      </c>
      <c r="F7" s="56">
        <v>4</v>
      </c>
      <c r="G7" s="56"/>
      <c r="H7" s="55" t="s">
        <v>722</v>
      </c>
      <c r="I7" s="66">
        <v>1</v>
      </c>
      <c r="J7" s="55" t="s">
        <v>722</v>
      </c>
    </row>
    <row r="8" spans="1:10">
      <c r="A8" s="55"/>
      <c r="B8" s="55"/>
      <c r="C8" s="55"/>
      <c r="D8" s="55" t="s">
        <v>17</v>
      </c>
      <c r="E8" s="56">
        <v>0</v>
      </c>
      <c r="F8" s="56">
        <v>0</v>
      </c>
      <c r="G8" s="56"/>
      <c r="H8" s="55" t="s">
        <v>722</v>
      </c>
      <c r="I8" s="56"/>
      <c r="J8" s="55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21" t="s">
        <v>2267</v>
      </c>
      <c r="C10" s="56"/>
      <c r="D10" s="56"/>
      <c r="E10" s="56"/>
      <c r="F10" s="21" t="s">
        <v>2268</v>
      </c>
      <c r="G10" s="56"/>
      <c r="H10" s="56"/>
      <c r="I10" s="56"/>
      <c r="J10" s="56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28.5" spans="1:10">
      <c r="A13" s="60"/>
      <c r="B13" s="55" t="s">
        <v>726</v>
      </c>
      <c r="C13" s="50" t="s">
        <v>32</v>
      </c>
      <c r="D13" s="72" t="s">
        <v>2269</v>
      </c>
      <c r="E13" s="56">
        <v>25</v>
      </c>
      <c r="F13" s="64" t="s">
        <v>2270</v>
      </c>
      <c r="G13" s="64" t="s">
        <v>2270</v>
      </c>
      <c r="H13" s="56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66" t="s">
        <v>2280</v>
      </c>
      <c r="G15" s="66" t="s">
        <v>2280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0.95</v>
      </c>
      <c r="G16" s="66">
        <v>0.95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v>100</v>
      </c>
      <c r="I17" s="56"/>
      <c r="J17" s="56"/>
    </row>
  </sheetData>
  <mergeCells count="37">
    <mergeCell ref="A1:J1"/>
    <mergeCell ref="A2:J2"/>
    <mergeCell ref="A3:B3"/>
    <mergeCell ref="C3:E3"/>
    <mergeCell ref="F3:G3"/>
    <mergeCell ref="H3:J3"/>
    <mergeCell ref="A4:B4"/>
    <mergeCell ref="C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2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21" sqref="M21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0" t="s">
        <v>301</v>
      </c>
      <c r="B3" s="50"/>
      <c r="C3" s="51" t="s">
        <v>2281</v>
      </c>
      <c r="D3" s="51"/>
      <c r="E3" s="52"/>
      <c r="F3" s="53" t="s">
        <v>303</v>
      </c>
      <c r="G3" s="54"/>
      <c r="H3" s="53" t="s">
        <v>2273</v>
      </c>
      <c r="I3" s="68"/>
      <c r="J3" s="69"/>
    </row>
    <row r="4" spans="1:10">
      <c r="A4" s="50" t="s">
        <v>305</v>
      </c>
      <c r="B4" s="50"/>
      <c r="C4" s="51" t="s">
        <v>72</v>
      </c>
      <c r="D4" s="51"/>
      <c r="E4" s="52"/>
      <c r="F4" s="53" t="s">
        <v>7</v>
      </c>
      <c r="G4" s="54"/>
      <c r="H4" s="53" t="s">
        <v>2274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30</v>
      </c>
      <c r="F6" s="56">
        <v>26.5105</v>
      </c>
      <c r="G6" s="56"/>
      <c r="H6" s="56">
        <v>10</v>
      </c>
      <c r="I6" s="66">
        <f>F6/E6</f>
        <v>0.883683333333333</v>
      </c>
      <c r="J6" s="56">
        <v>8.8</v>
      </c>
    </row>
    <row r="7" ht="24" spans="1:10">
      <c r="A7" s="55"/>
      <c r="B7" s="55"/>
      <c r="C7" s="55"/>
      <c r="D7" s="55" t="s">
        <v>16</v>
      </c>
      <c r="E7" s="52">
        <v>30</v>
      </c>
      <c r="F7" s="56">
        <v>26.5105</v>
      </c>
      <c r="G7" s="56"/>
      <c r="H7" s="55" t="s">
        <v>722</v>
      </c>
      <c r="I7" s="66">
        <f>F7/E7</f>
        <v>0.883683333333333</v>
      </c>
      <c r="J7" s="55" t="s">
        <v>722</v>
      </c>
    </row>
    <row r="8" spans="1:10">
      <c r="A8" s="57"/>
      <c r="B8" s="57"/>
      <c r="C8" s="57"/>
      <c r="D8" s="57" t="s">
        <v>17</v>
      </c>
      <c r="E8" s="58">
        <v>0</v>
      </c>
      <c r="F8" s="59">
        <v>0</v>
      </c>
      <c r="G8" s="59"/>
      <c r="H8" s="57" t="s">
        <v>722</v>
      </c>
      <c r="I8" s="59"/>
      <c r="J8" s="57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44" t="s">
        <v>2282</v>
      </c>
      <c r="C10" s="44"/>
      <c r="D10" s="44" t="s">
        <v>2283</v>
      </c>
      <c r="E10" s="44" t="s">
        <v>2283</v>
      </c>
      <c r="F10" s="44" t="s">
        <v>2284</v>
      </c>
      <c r="G10" s="44"/>
      <c r="H10" s="44" t="s">
        <v>2283</v>
      </c>
      <c r="I10" s="44" t="s">
        <v>2283</v>
      </c>
      <c r="J10" s="44" t="s">
        <v>2283</v>
      </c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14.25" spans="1:10">
      <c r="A13" s="60"/>
      <c r="B13" s="55" t="s">
        <v>726</v>
      </c>
      <c r="C13" s="70" t="s">
        <v>32</v>
      </c>
      <c r="D13" s="63" t="s">
        <v>2285</v>
      </c>
      <c r="E13" s="71">
        <v>25</v>
      </c>
      <c r="F13" s="63" t="s">
        <v>2286</v>
      </c>
      <c r="G13" s="64">
        <v>2.1</v>
      </c>
      <c r="H13" s="71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64" t="s">
        <v>2265</v>
      </c>
      <c r="G15" s="64">
        <v>624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0.95</v>
      </c>
      <c r="G16" s="66">
        <v>0.95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f>H16+H15+H14+H13+J6</f>
        <v>98.8</v>
      </c>
      <c r="I17" s="56"/>
      <c r="J17" s="56"/>
    </row>
  </sheetData>
  <mergeCells count="37">
    <mergeCell ref="A1:J1"/>
    <mergeCell ref="A2:J2"/>
    <mergeCell ref="A3:B3"/>
    <mergeCell ref="C3:E3"/>
    <mergeCell ref="F3:G3"/>
    <mergeCell ref="H3:J3"/>
    <mergeCell ref="A4:B4"/>
    <mergeCell ref="C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2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M27" sqref="M27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0" t="s">
        <v>301</v>
      </c>
      <c r="B3" s="50"/>
      <c r="C3" s="51" t="s">
        <v>2287</v>
      </c>
      <c r="D3" s="51"/>
      <c r="E3" s="52"/>
      <c r="F3" s="53" t="s">
        <v>303</v>
      </c>
      <c r="G3" s="54"/>
      <c r="H3" s="53" t="s">
        <v>2273</v>
      </c>
      <c r="I3" s="68"/>
      <c r="J3" s="69"/>
    </row>
    <row r="4" spans="1:10">
      <c r="A4" s="50" t="s">
        <v>305</v>
      </c>
      <c r="B4" s="50"/>
      <c r="C4" s="51" t="s">
        <v>72</v>
      </c>
      <c r="D4" s="51"/>
      <c r="E4" s="52"/>
      <c r="F4" s="53" t="s">
        <v>7</v>
      </c>
      <c r="G4" s="54"/>
      <c r="H4" s="53" t="s">
        <v>2274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20</v>
      </c>
      <c r="F6" s="56">
        <v>20</v>
      </c>
      <c r="G6" s="56"/>
      <c r="H6" s="56">
        <v>10</v>
      </c>
      <c r="I6" s="66">
        <f>F6/E6</f>
        <v>1</v>
      </c>
      <c r="J6" s="56">
        <v>10</v>
      </c>
    </row>
    <row r="7" ht="24" spans="1:10">
      <c r="A7" s="55"/>
      <c r="B7" s="55"/>
      <c r="C7" s="55"/>
      <c r="D7" s="55" t="s">
        <v>16</v>
      </c>
      <c r="E7" s="52">
        <v>20</v>
      </c>
      <c r="F7" s="56">
        <v>20</v>
      </c>
      <c r="G7" s="56"/>
      <c r="H7" s="55" t="s">
        <v>722</v>
      </c>
      <c r="I7" s="66">
        <f>F7/E7</f>
        <v>1</v>
      </c>
      <c r="J7" s="55" t="s">
        <v>722</v>
      </c>
    </row>
    <row r="8" spans="1:10">
      <c r="A8" s="57"/>
      <c r="B8" s="57"/>
      <c r="C8" s="57"/>
      <c r="D8" s="57" t="s">
        <v>17</v>
      </c>
      <c r="E8" s="58">
        <v>0</v>
      </c>
      <c r="F8" s="59">
        <v>0</v>
      </c>
      <c r="G8" s="59"/>
      <c r="H8" s="57" t="s">
        <v>722</v>
      </c>
      <c r="I8" s="59"/>
      <c r="J8" s="57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44" t="s">
        <v>2288</v>
      </c>
      <c r="C10" s="44"/>
      <c r="D10" s="44" t="s">
        <v>2288</v>
      </c>
      <c r="E10" s="44" t="s">
        <v>2288</v>
      </c>
      <c r="F10" s="44" t="s">
        <v>2289</v>
      </c>
      <c r="G10" s="44"/>
      <c r="H10" s="44" t="s">
        <v>2288</v>
      </c>
      <c r="I10" s="44" t="s">
        <v>2288</v>
      </c>
      <c r="J10" s="44" t="s">
        <v>2288</v>
      </c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14.25" spans="1:10">
      <c r="A13" s="60"/>
      <c r="B13" s="55" t="s">
        <v>726</v>
      </c>
      <c r="C13" s="70" t="s">
        <v>32</v>
      </c>
      <c r="D13" s="63" t="s">
        <v>595</v>
      </c>
      <c r="E13" s="71">
        <v>25</v>
      </c>
      <c r="F13" s="63" t="s">
        <v>1736</v>
      </c>
      <c r="G13" s="64">
        <v>3</v>
      </c>
      <c r="H13" s="71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64" t="s">
        <v>2265</v>
      </c>
      <c r="G15" s="64">
        <v>624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0.95</v>
      </c>
      <c r="G16" s="66">
        <v>0.95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v>100</v>
      </c>
      <c r="I17" s="56"/>
      <c r="J17" s="56"/>
    </row>
  </sheetData>
  <mergeCells count="37">
    <mergeCell ref="A1:J1"/>
    <mergeCell ref="A2:J2"/>
    <mergeCell ref="A3:B3"/>
    <mergeCell ref="C3:E3"/>
    <mergeCell ref="F3:G3"/>
    <mergeCell ref="H3:J3"/>
    <mergeCell ref="A4:B4"/>
    <mergeCell ref="C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2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L24" sqref="L24"/>
    </sheetView>
  </sheetViews>
  <sheetFormatPr defaultColWidth="9" defaultRowHeight="13.5"/>
  <sheetData>
    <row r="1" ht="28.5" spans="1:10">
      <c r="A1" s="48" t="s">
        <v>711</v>
      </c>
      <c r="B1" s="48"/>
      <c r="C1" s="48"/>
      <c r="D1" s="48"/>
      <c r="E1" s="48"/>
      <c r="F1" s="48"/>
      <c r="G1" s="48"/>
      <c r="H1" s="48"/>
      <c r="I1" s="48"/>
      <c r="J1" s="48"/>
    </row>
    <row r="2" spans="1:10">
      <c r="A2" s="49" t="s">
        <v>712</v>
      </c>
      <c r="B2" s="49"/>
      <c r="C2" s="49"/>
      <c r="D2" s="49"/>
      <c r="E2" s="49"/>
      <c r="F2" s="49"/>
      <c r="G2" s="49"/>
      <c r="H2" s="49"/>
      <c r="I2" s="49"/>
      <c r="J2" s="49"/>
    </row>
    <row r="3" spans="1:10">
      <c r="A3" s="50" t="s">
        <v>301</v>
      </c>
      <c r="B3" s="50"/>
      <c r="C3" s="51" t="s">
        <v>2290</v>
      </c>
      <c r="D3" s="51"/>
      <c r="E3" s="52"/>
      <c r="F3" s="53" t="s">
        <v>303</v>
      </c>
      <c r="G3" s="54"/>
      <c r="H3" s="53" t="s">
        <v>2273</v>
      </c>
      <c r="I3" s="68"/>
      <c r="J3" s="69"/>
    </row>
    <row r="4" spans="1:10">
      <c r="A4" s="50" t="s">
        <v>305</v>
      </c>
      <c r="B4" s="50"/>
      <c r="C4" s="51" t="s">
        <v>72</v>
      </c>
      <c r="D4" s="51"/>
      <c r="E4" s="52"/>
      <c r="F4" s="53" t="s">
        <v>7</v>
      </c>
      <c r="G4" s="54"/>
      <c r="H4" s="53" t="s">
        <v>2274</v>
      </c>
      <c r="I4" s="68"/>
      <c r="J4" s="69"/>
    </row>
    <row r="5" ht="24.75" spans="1:10">
      <c r="A5" s="55" t="s">
        <v>717</v>
      </c>
      <c r="B5" s="55"/>
      <c r="C5" s="55"/>
      <c r="D5" s="56"/>
      <c r="E5" s="55" t="s">
        <v>718</v>
      </c>
      <c r="F5" s="55" t="s">
        <v>719</v>
      </c>
      <c r="G5" s="55"/>
      <c r="H5" s="55" t="s">
        <v>27</v>
      </c>
      <c r="I5" s="55" t="s">
        <v>720</v>
      </c>
      <c r="J5" s="55" t="s">
        <v>721</v>
      </c>
    </row>
    <row r="6" ht="24" spans="1:10">
      <c r="A6" s="55"/>
      <c r="B6" s="55"/>
      <c r="C6" s="55"/>
      <c r="D6" s="55" t="s">
        <v>311</v>
      </c>
      <c r="E6" s="52">
        <v>140</v>
      </c>
      <c r="F6" s="56">
        <f>F7+F8</f>
        <v>104.1793</v>
      </c>
      <c r="G6" s="56"/>
      <c r="H6" s="56">
        <v>10</v>
      </c>
      <c r="I6" s="66">
        <f>F6/E6</f>
        <v>0.744137857142857</v>
      </c>
      <c r="J6" s="56">
        <v>7.4</v>
      </c>
    </row>
    <row r="7" ht="24" spans="1:10">
      <c r="A7" s="55"/>
      <c r="B7" s="55"/>
      <c r="C7" s="55"/>
      <c r="D7" s="55" t="s">
        <v>16</v>
      </c>
      <c r="E7" s="52">
        <f>E6-E8</f>
        <v>98</v>
      </c>
      <c r="F7" s="56">
        <v>98</v>
      </c>
      <c r="G7" s="56"/>
      <c r="H7" s="55" t="s">
        <v>722</v>
      </c>
      <c r="I7" s="66">
        <f>F7/E7</f>
        <v>1</v>
      </c>
      <c r="J7" s="55" t="s">
        <v>722</v>
      </c>
    </row>
    <row r="8" spans="1:10">
      <c r="A8" s="57"/>
      <c r="B8" s="57"/>
      <c r="C8" s="57"/>
      <c r="D8" s="57" t="s">
        <v>17</v>
      </c>
      <c r="E8" s="58">
        <v>42</v>
      </c>
      <c r="F8" s="59">
        <v>6.1793</v>
      </c>
      <c r="G8" s="59"/>
      <c r="H8" s="57" t="s">
        <v>722</v>
      </c>
      <c r="I8" s="59"/>
      <c r="J8" s="57" t="s">
        <v>722</v>
      </c>
    </row>
    <row r="9" spans="1:10">
      <c r="A9" s="55" t="s">
        <v>18</v>
      </c>
      <c r="B9" s="55" t="s">
        <v>723</v>
      </c>
      <c r="C9" s="55"/>
      <c r="D9" s="55"/>
      <c r="E9" s="55"/>
      <c r="F9" s="55" t="s">
        <v>724</v>
      </c>
      <c r="G9" s="55"/>
      <c r="H9" s="55"/>
      <c r="I9" s="55"/>
      <c r="J9" s="55"/>
    </row>
    <row r="10" spans="1:10">
      <c r="A10" s="55"/>
      <c r="B10" s="44" t="s">
        <v>2291</v>
      </c>
      <c r="C10" s="44"/>
      <c r="D10" s="44"/>
      <c r="E10" s="44"/>
      <c r="F10" s="44" t="s">
        <v>2291</v>
      </c>
      <c r="G10" s="44"/>
      <c r="H10" s="44"/>
      <c r="I10" s="44"/>
      <c r="J10" s="44"/>
    </row>
    <row r="11" spans="1:10">
      <c r="A11" s="57" t="s">
        <v>23</v>
      </c>
      <c r="B11" s="57" t="s">
        <v>24</v>
      </c>
      <c r="C11" s="55" t="s">
        <v>315</v>
      </c>
      <c r="D11" s="55" t="s">
        <v>316</v>
      </c>
      <c r="E11" s="55" t="s">
        <v>27</v>
      </c>
      <c r="F11" s="55" t="s">
        <v>28</v>
      </c>
      <c r="G11" s="55" t="s">
        <v>29</v>
      </c>
      <c r="H11" s="55" t="s">
        <v>721</v>
      </c>
      <c r="I11" s="55" t="s">
        <v>387</v>
      </c>
      <c r="J11" s="55"/>
    </row>
    <row r="12" spans="1:10">
      <c r="A12" s="60"/>
      <c r="B12" s="61"/>
      <c r="C12" s="55"/>
      <c r="D12" s="55"/>
      <c r="E12" s="55"/>
      <c r="F12" s="55"/>
      <c r="G12" s="55"/>
      <c r="H12" s="55"/>
      <c r="I12" s="55"/>
      <c r="J12" s="55"/>
    </row>
    <row r="13" ht="14.25" spans="1:10">
      <c r="A13" s="60"/>
      <c r="B13" s="55" t="s">
        <v>726</v>
      </c>
      <c r="C13" s="62" t="s">
        <v>32</v>
      </c>
      <c r="D13" s="63" t="s">
        <v>2292</v>
      </c>
      <c r="E13" s="59">
        <v>25</v>
      </c>
      <c r="F13" s="63" t="s">
        <v>2286</v>
      </c>
      <c r="G13" s="64">
        <v>2.1</v>
      </c>
      <c r="H13" s="59">
        <v>25</v>
      </c>
      <c r="I13" s="56"/>
      <c r="J13" s="56"/>
    </row>
    <row r="14" spans="1:10">
      <c r="A14" s="60"/>
      <c r="B14" s="55"/>
      <c r="C14" s="55" t="s">
        <v>38</v>
      </c>
      <c r="D14" s="65" t="s">
        <v>728</v>
      </c>
      <c r="E14" s="21">
        <v>25</v>
      </c>
      <c r="F14" s="66">
        <v>1</v>
      </c>
      <c r="G14" s="66">
        <v>1</v>
      </c>
      <c r="H14" s="21">
        <v>25</v>
      </c>
      <c r="I14" s="56"/>
      <c r="J14" s="56"/>
    </row>
    <row r="15" ht="36" spans="1:10">
      <c r="A15" s="60"/>
      <c r="B15" s="55" t="s">
        <v>398</v>
      </c>
      <c r="C15" s="55" t="s">
        <v>729</v>
      </c>
      <c r="D15" s="65" t="s">
        <v>414</v>
      </c>
      <c r="E15" s="56">
        <v>30</v>
      </c>
      <c r="F15" s="64" t="s">
        <v>2293</v>
      </c>
      <c r="G15" s="64">
        <v>277</v>
      </c>
      <c r="H15" s="56">
        <v>30</v>
      </c>
      <c r="I15" s="56"/>
      <c r="J15" s="56"/>
    </row>
    <row r="16" ht="36" spans="1:10">
      <c r="A16" s="60"/>
      <c r="B16" s="67" t="s">
        <v>51</v>
      </c>
      <c r="C16" s="55" t="s">
        <v>52</v>
      </c>
      <c r="D16" s="65" t="s">
        <v>731</v>
      </c>
      <c r="E16" s="56">
        <v>10</v>
      </c>
      <c r="F16" s="66">
        <v>0.95</v>
      </c>
      <c r="G16" s="66">
        <v>0.95</v>
      </c>
      <c r="H16" s="56">
        <v>10</v>
      </c>
      <c r="I16" s="56"/>
      <c r="J16" s="56"/>
    </row>
    <row r="17" spans="1:10">
      <c r="A17" s="55" t="s">
        <v>55</v>
      </c>
      <c r="B17" s="55"/>
      <c r="C17" s="55"/>
      <c r="D17" s="55"/>
      <c r="E17" s="56">
        <v>100</v>
      </c>
      <c r="F17" s="56"/>
      <c r="G17" s="56"/>
      <c r="H17" s="56">
        <f>H16+H15+H14+H13+J6</f>
        <v>97.4</v>
      </c>
      <c r="I17" s="56"/>
      <c r="J17" s="56"/>
    </row>
  </sheetData>
  <mergeCells count="37">
    <mergeCell ref="A1:J1"/>
    <mergeCell ref="A2:J2"/>
    <mergeCell ref="A3:B3"/>
    <mergeCell ref="C3:E3"/>
    <mergeCell ref="F3:G3"/>
    <mergeCell ref="H3:J3"/>
    <mergeCell ref="A4:B4"/>
    <mergeCell ref="C4:E4"/>
    <mergeCell ref="F4:G4"/>
    <mergeCell ref="H4:J4"/>
    <mergeCell ref="F5:G5"/>
    <mergeCell ref="F6:G6"/>
    <mergeCell ref="F7:G7"/>
    <mergeCell ref="F8:G8"/>
    <mergeCell ref="B9:E9"/>
    <mergeCell ref="F9:J9"/>
    <mergeCell ref="B10:E10"/>
    <mergeCell ref="F10:J10"/>
    <mergeCell ref="I13:J13"/>
    <mergeCell ref="I14:J14"/>
    <mergeCell ref="I15:J15"/>
    <mergeCell ref="I16:J16"/>
    <mergeCell ref="A17:D17"/>
    <mergeCell ref="F17:G17"/>
    <mergeCell ref="I17:J17"/>
    <mergeCell ref="A9:A10"/>
    <mergeCell ref="A11:A16"/>
    <mergeCell ref="B11:B12"/>
    <mergeCell ref="B13:B14"/>
    <mergeCell ref="C11:C12"/>
    <mergeCell ref="D11:D12"/>
    <mergeCell ref="E11:E12"/>
    <mergeCell ref="F11:F12"/>
    <mergeCell ref="G11:G12"/>
    <mergeCell ref="H11:H12"/>
    <mergeCell ref="A5:C8"/>
    <mergeCell ref="I11:J12"/>
  </mergeCells>
  <pageMargins left="0.75" right="0.75" top="1" bottom="1" header="0.5" footer="0.5"/>
  <headerFooter/>
</worksheet>
</file>

<file path=xl/worksheets/sheet2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K36" sqref="K3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1" t="s">
        <v>301</v>
      </c>
      <c r="B2" s="21"/>
      <c r="C2" s="21"/>
      <c r="D2" s="22" t="s">
        <v>2294</v>
      </c>
      <c r="E2" s="22"/>
      <c r="F2" s="22"/>
      <c r="G2" s="21" t="s">
        <v>3</v>
      </c>
      <c r="H2" s="21"/>
      <c r="I2" s="21" t="s">
        <v>2295</v>
      </c>
      <c r="J2" s="22"/>
      <c r="K2" s="22"/>
    </row>
    <row r="3" spans="1:11">
      <c r="A3" s="21" t="s">
        <v>305</v>
      </c>
      <c r="B3" s="21"/>
      <c r="C3" s="21"/>
      <c r="D3" s="21" t="s">
        <v>2296</v>
      </c>
      <c r="E3" s="22"/>
      <c r="F3" s="22"/>
      <c r="G3" s="21" t="s">
        <v>7</v>
      </c>
      <c r="H3" s="21"/>
      <c r="I3" s="21" t="s">
        <v>2297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6</v>
      </c>
      <c r="F5" s="22"/>
      <c r="G5" s="22">
        <v>6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6</v>
      </c>
      <c r="F6" s="22"/>
      <c r="G6" s="22">
        <v>6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2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22" t="s">
        <v>2299</v>
      </c>
      <c r="C9" s="22"/>
      <c r="D9" s="22"/>
      <c r="E9" s="22"/>
      <c r="F9" s="22"/>
      <c r="G9" s="22" t="s">
        <v>2299</v>
      </c>
      <c r="H9" s="22"/>
      <c r="I9" s="22"/>
      <c r="J9" s="22"/>
      <c r="K9" s="2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387</v>
      </c>
      <c r="K10" s="21"/>
    </row>
    <row r="11" ht="24" spans="1:11">
      <c r="A11" s="21"/>
      <c r="B11" s="21" t="s">
        <v>31</v>
      </c>
      <c r="C11" s="21" t="s">
        <v>32</v>
      </c>
      <c r="D11" s="21" t="s">
        <v>2300</v>
      </c>
      <c r="E11" s="22"/>
      <c r="F11" s="22">
        <v>50</v>
      </c>
      <c r="G11" s="22" t="s">
        <v>2301</v>
      </c>
      <c r="H11" s="22" t="s">
        <v>2301</v>
      </c>
      <c r="I11" s="22">
        <v>50</v>
      </c>
      <c r="J11" s="22"/>
      <c r="K11" s="22"/>
    </row>
    <row r="12" ht="24" spans="1:11">
      <c r="A12" s="21"/>
      <c r="B12" s="21" t="s">
        <v>43</v>
      </c>
      <c r="C12" s="21" t="s">
        <v>332</v>
      </c>
      <c r="D12" s="21" t="s">
        <v>1143</v>
      </c>
      <c r="E12" s="22"/>
      <c r="F12" s="22">
        <v>15</v>
      </c>
      <c r="G12" s="22" t="s">
        <v>2302</v>
      </c>
      <c r="H12" s="22" t="s">
        <v>2302</v>
      </c>
      <c r="I12" s="22">
        <v>14</v>
      </c>
      <c r="J12" s="22"/>
      <c r="K12" s="22"/>
    </row>
    <row r="13" ht="24" spans="1:11">
      <c r="A13" s="21"/>
      <c r="B13" s="21"/>
      <c r="C13" s="21" t="s">
        <v>48</v>
      </c>
      <c r="D13" s="21" t="s">
        <v>147</v>
      </c>
      <c r="E13" s="22"/>
      <c r="F13" s="22">
        <v>15</v>
      </c>
      <c r="G13" s="22" t="s">
        <v>2303</v>
      </c>
      <c r="H13" s="22" t="s">
        <v>2303</v>
      </c>
      <c r="I13" s="22">
        <v>15</v>
      </c>
      <c r="J13" s="22"/>
      <c r="K13" s="22"/>
    </row>
    <row r="14" ht="24" spans="1:11">
      <c r="A14" s="21"/>
      <c r="B14" s="21" t="s">
        <v>51</v>
      </c>
      <c r="C14" s="21" t="s">
        <v>52</v>
      </c>
      <c r="D14" s="21" t="s">
        <v>150</v>
      </c>
      <c r="E14" s="22"/>
      <c r="F14" s="22">
        <v>10</v>
      </c>
      <c r="G14" s="22" t="s">
        <v>54</v>
      </c>
      <c r="H14" s="22" t="s">
        <v>54</v>
      </c>
      <c r="I14" s="28">
        <v>9</v>
      </c>
      <c r="J14" s="22"/>
      <c r="K14" s="22"/>
    </row>
    <row r="15" spans="1:11">
      <c r="A15" s="24" t="s">
        <v>55</v>
      </c>
      <c r="B15" s="24"/>
      <c r="C15" s="24"/>
      <c r="D15" s="24"/>
      <c r="E15" s="24"/>
      <c r="F15" s="25">
        <v>100</v>
      </c>
      <c r="G15" s="26"/>
      <c r="H15" s="27"/>
      <c r="I15" s="29">
        <v>98</v>
      </c>
      <c r="J15" s="22"/>
      <c r="K15" s="22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2:B13"/>
    <mergeCell ref="A4:C7"/>
  </mergeCells>
  <pageMargins left="0.75" right="0.75" top="1" bottom="1" header="0.5" footer="0.5"/>
  <headerFooter/>
</worksheet>
</file>

<file path=xl/worksheets/sheet2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26" sqref="M26"/>
    </sheetView>
  </sheetViews>
  <sheetFormatPr defaultColWidth="9" defaultRowHeight="13.5"/>
  <cols>
    <col min="6" max="6" width="10.875" customWidth="1"/>
  </cols>
  <sheetData>
    <row r="1" ht="18.75" spans="1:1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35" customHeight="1" spans="1:11">
      <c r="A2" s="21" t="s">
        <v>301</v>
      </c>
      <c r="B2" s="21"/>
      <c r="C2" s="21"/>
      <c r="D2" s="21" t="s">
        <v>2304</v>
      </c>
      <c r="E2" s="22"/>
      <c r="F2" s="22"/>
      <c r="G2" s="21" t="s">
        <v>3</v>
      </c>
      <c r="H2" s="21"/>
      <c r="I2" s="21" t="s">
        <v>2295</v>
      </c>
      <c r="J2" s="22"/>
      <c r="K2" s="22"/>
    </row>
    <row r="3" spans="1:11">
      <c r="A3" s="21" t="s">
        <v>305</v>
      </c>
      <c r="B3" s="21"/>
      <c r="C3" s="21"/>
      <c r="D3" s="21" t="s">
        <v>457</v>
      </c>
      <c r="E3" s="22"/>
      <c r="F3" s="22"/>
      <c r="G3" s="21" t="s">
        <v>7</v>
      </c>
      <c r="H3" s="21"/>
      <c r="I3" s="21" t="s">
        <v>2297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142</v>
      </c>
      <c r="F5" s="22"/>
      <c r="G5" s="22">
        <v>142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99</v>
      </c>
      <c r="F6" s="22"/>
      <c r="G6" s="22">
        <v>99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>
        <v>43</v>
      </c>
      <c r="F7" s="22"/>
      <c r="G7" s="22">
        <v>43</v>
      </c>
      <c r="H7" s="22"/>
      <c r="I7" s="22"/>
      <c r="J7" s="23">
        <v>1</v>
      </c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30" t="s">
        <v>2305</v>
      </c>
      <c r="C9" s="31"/>
      <c r="D9" s="31"/>
      <c r="E9" s="31"/>
      <c r="F9" s="32"/>
      <c r="G9" s="30" t="s">
        <v>2305</v>
      </c>
      <c r="H9" s="31"/>
      <c r="I9" s="31"/>
      <c r="J9" s="31"/>
      <c r="K9" s="3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spans="1:11">
      <c r="A11" s="21"/>
      <c r="B11" s="21" t="s">
        <v>31</v>
      </c>
      <c r="C11" s="21" t="s">
        <v>32</v>
      </c>
      <c r="D11" s="21" t="s">
        <v>1400</v>
      </c>
      <c r="E11" s="22"/>
      <c r="F11" s="22">
        <v>20</v>
      </c>
      <c r="G11" s="33" t="s">
        <v>2306</v>
      </c>
      <c r="H11" s="33" t="s">
        <v>2306</v>
      </c>
      <c r="I11" s="22">
        <v>20</v>
      </c>
      <c r="J11" s="22"/>
      <c r="K11" s="22"/>
    </row>
    <row r="12" spans="1:11">
      <c r="A12" s="21"/>
      <c r="B12" s="21"/>
      <c r="C12" s="34" t="s">
        <v>328</v>
      </c>
      <c r="D12" s="21" t="s">
        <v>36</v>
      </c>
      <c r="E12" s="22"/>
      <c r="F12" s="22">
        <v>10</v>
      </c>
      <c r="G12" s="35">
        <v>1</v>
      </c>
      <c r="H12" s="35">
        <v>1</v>
      </c>
      <c r="I12" s="22">
        <v>10</v>
      </c>
      <c r="J12" s="22"/>
      <c r="K12" s="22"/>
    </row>
    <row r="13" spans="1:11">
      <c r="A13" s="21"/>
      <c r="B13" s="21"/>
      <c r="C13" s="34" t="s">
        <v>38</v>
      </c>
      <c r="D13" s="21" t="s">
        <v>39</v>
      </c>
      <c r="E13" s="22"/>
      <c r="F13" s="22">
        <v>10</v>
      </c>
      <c r="G13" s="33" t="s">
        <v>37</v>
      </c>
      <c r="H13" s="33" t="s">
        <v>37</v>
      </c>
      <c r="I13" s="22">
        <v>10</v>
      </c>
      <c r="J13" s="22"/>
      <c r="K13" s="22"/>
    </row>
    <row r="14" ht="24" spans="1:11">
      <c r="A14" s="21"/>
      <c r="B14" s="21"/>
      <c r="C14" s="34" t="s">
        <v>40</v>
      </c>
      <c r="D14" s="21" t="s">
        <v>655</v>
      </c>
      <c r="E14" s="22"/>
      <c r="F14" s="22">
        <v>10</v>
      </c>
      <c r="G14" s="35" t="s">
        <v>2307</v>
      </c>
      <c r="H14" s="35" t="s">
        <v>2307</v>
      </c>
      <c r="I14" s="22">
        <v>10</v>
      </c>
      <c r="J14" s="22"/>
      <c r="K14" s="22"/>
    </row>
    <row r="15" ht="24" spans="1:11">
      <c r="A15" s="21"/>
      <c r="B15" s="21"/>
      <c r="C15" s="21" t="s">
        <v>48</v>
      </c>
      <c r="D15" s="21" t="s">
        <v>414</v>
      </c>
      <c r="E15" s="22"/>
      <c r="F15" s="22">
        <v>15</v>
      </c>
      <c r="G15" s="36" t="s">
        <v>2308</v>
      </c>
      <c r="H15" s="36" t="s">
        <v>2308</v>
      </c>
      <c r="I15" s="22">
        <v>14</v>
      </c>
      <c r="J15" s="22"/>
      <c r="K15" s="22"/>
    </row>
    <row r="16" ht="24" spans="1:11">
      <c r="A16" s="21"/>
      <c r="B16" s="21"/>
      <c r="C16" s="21" t="s">
        <v>2309</v>
      </c>
      <c r="D16" s="21" t="s">
        <v>522</v>
      </c>
      <c r="E16" s="22"/>
      <c r="F16" s="37">
        <v>15</v>
      </c>
      <c r="G16" s="33" t="s">
        <v>2310</v>
      </c>
      <c r="H16" s="33" t="s">
        <v>2310</v>
      </c>
      <c r="I16" s="29">
        <v>14</v>
      </c>
      <c r="J16" s="22"/>
      <c r="K16" s="22"/>
    </row>
    <row r="17" ht="24" spans="1:11">
      <c r="A17" s="21"/>
      <c r="B17" s="21" t="s">
        <v>51</v>
      </c>
      <c r="C17" s="21" t="s">
        <v>52</v>
      </c>
      <c r="D17" s="21" t="s">
        <v>150</v>
      </c>
      <c r="E17" s="22"/>
      <c r="F17" s="22">
        <v>10</v>
      </c>
      <c r="G17" s="22" t="s">
        <v>80</v>
      </c>
      <c r="H17" s="22" t="s">
        <v>80</v>
      </c>
      <c r="I17" s="28">
        <v>10</v>
      </c>
      <c r="J17" s="22"/>
      <c r="K17" s="22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26"/>
      <c r="H18" s="27"/>
      <c r="I18" s="29">
        <v>98</v>
      </c>
      <c r="J18" s="22"/>
      <c r="K18" s="22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2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N28" sqref="N28"/>
    </sheetView>
  </sheetViews>
  <sheetFormatPr defaultColWidth="9" defaultRowHeight="13.5"/>
  <sheetData>
    <row r="1" ht="18.75" spans="1:11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30" customHeight="1" spans="1:11">
      <c r="A2" s="21" t="s">
        <v>301</v>
      </c>
      <c r="B2" s="21"/>
      <c r="C2" s="21"/>
      <c r="D2" s="22" t="s">
        <v>2311</v>
      </c>
      <c r="E2" s="22"/>
      <c r="F2" s="22"/>
      <c r="G2" s="21" t="s">
        <v>3</v>
      </c>
      <c r="H2" s="21"/>
      <c r="I2" s="21" t="s">
        <v>2295</v>
      </c>
      <c r="J2" s="22"/>
      <c r="K2" s="22"/>
    </row>
    <row r="3" spans="1:11">
      <c r="A3" s="21" t="s">
        <v>305</v>
      </c>
      <c r="B3" s="21"/>
      <c r="C3" s="21"/>
      <c r="D3" s="21" t="s">
        <v>2296</v>
      </c>
      <c r="E3" s="22"/>
      <c r="F3" s="22"/>
      <c r="G3" s="21" t="s">
        <v>7</v>
      </c>
      <c r="H3" s="21"/>
      <c r="I3" s="21" t="s">
        <v>2297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5</v>
      </c>
      <c r="F5" s="22"/>
      <c r="G5" s="22">
        <v>5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5</v>
      </c>
      <c r="F6" s="22"/>
      <c r="G6" s="22">
        <v>5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2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21" t="s">
        <v>2312</v>
      </c>
      <c r="C9" s="22"/>
      <c r="D9" s="22"/>
      <c r="E9" s="22"/>
      <c r="F9" s="22"/>
      <c r="G9" s="21" t="s">
        <v>2313</v>
      </c>
      <c r="H9" s="22"/>
      <c r="I9" s="22"/>
      <c r="J9" s="22"/>
      <c r="K9" s="2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ht="24" spans="1:11">
      <c r="A11" s="21"/>
      <c r="B11" s="21" t="s">
        <v>331</v>
      </c>
      <c r="C11" s="21" t="s">
        <v>48</v>
      </c>
      <c r="D11" s="21" t="s">
        <v>2314</v>
      </c>
      <c r="E11" s="22"/>
      <c r="F11" s="22">
        <v>30</v>
      </c>
      <c r="G11" s="22" t="s">
        <v>2315</v>
      </c>
      <c r="H11" s="22" t="s">
        <v>2315</v>
      </c>
      <c r="I11" s="22">
        <v>29</v>
      </c>
      <c r="J11" s="22"/>
      <c r="K11" s="22"/>
    </row>
    <row r="12" ht="24" spans="1:11">
      <c r="A12" s="21"/>
      <c r="B12" s="21" t="s">
        <v>51</v>
      </c>
      <c r="C12" s="21" t="s">
        <v>52</v>
      </c>
      <c r="D12" s="21" t="s">
        <v>150</v>
      </c>
      <c r="E12" s="22"/>
      <c r="F12" s="22">
        <v>10</v>
      </c>
      <c r="G12" s="23">
        <v>0.98</v>
      </c>
      <c r="H12" s="23">
        <v>0.98</v>
      </c>
      <c r="I12" s="28">
        <v>9</v>
      </c>
      <c r="J12" s="22"/>
      <c r="K12" s="22"/>
    </row>
    <row r="13" spans="1:11">
      <c r="A13" s="24" t="s">
        <v>55</v>
      </c>
      <c r="B13" s="24"/>
      <c r="C13" s="24"/>
      <c r="D13" s="24"/>
      <c r="E13" s="24"/>
      <c r="F13" s="25">
        <v>100</v>
      </c>
      <c r="G13" s="26"/>
      <c r="H13" s="27"/>
      <c r="I13" s="29">
        <v>98</v>
      </c>
      <c r="J13" s="22"/>
      <c r="K13" s="22"/>
    </row>
  </sheetData>
  <mergeCells count="3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A13:E13"/>
    <mergeCell ref="G13:H13"/>
    <mergeCell ref="J13:K13"/>
    <mergeCell ref="A8:A9"/>
    <mergeCell ref="A10:A12"/>
    <mergeCell ref="A4:C7"/>
  </mergeCells>
  <pageMargins left="0.75" right="0.75" top="1" bottom="1" header="0.5" footer="0.5"/>
  <headerFooter/>
</worksheet>
</file>

<file path=xl/worksheets/sheet2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selection activeCell="O15" sqref="O1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2" customHeight="1" spans="1:11">
      <c r="A2" s="21" t="s">
        <v>301</v>
      </c>
      <c r="B2" s="21"/>
      <c r="C2" s="21"/>
      <c r="D2" s="21" t="s">
        <v>2316</v>
      </c>
      <c r="E2" s="22"/>
      <c r="F2" s="22"/>
      <c r="G2" s="21" t="s">
        <v>3</v>
      </c>
      <c r="H2" s="21"/>
      <c r="I2" s="21" t="s">
        <v>2295</v>
      </c>
      <c r="J2" s="22"/>
      <c r="K2" s="22"/>
    </row>
    <row r="3" spans="1:11">
      <c r="A3" s="21" t="s">
        <v>305</v>
      </c>
      <c r="B3" s="21"/>
      <c r="C3" s="21"/>
      <c r="D3" s="21" t="s">
        <v>457</v>
      </c>
      <c r="E3" s="22"/>
      <c r="F3" s="22"/>
      <c r="G3" s="21" t="s">
        <v>7</v>
      </c>
      <c r="H3" s="21"/>
      <c r="I3" s="21" t="s">
        <v>2297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52</v>
      </c>
      <c r="F5" s="22"/>
      <c r="G5" s="22">
        <v>52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52</v>
      </c>
      <c r="F6" s="22"/>
      <c r="G6" s="22">
        <v>52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3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30" t="s">
        <v>2317</v>
      </c>
      <c r="C9" s="31"/>
      <c r="D9" s="31"/>
      <c r="E9" s="31"/>
      <c r="F9" s="32"/>
      <c r="G9" s="30" t="s">
        <v>2317</v>
      </c>
      <c r="H9" s="31"/>
      <c r="I9" s="31"/>
      <c r="J9" s="31"/>
      <c r="K9" s="3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spans="1:11">
      <c r="A11" s="21"/>
      <c r="B11" s="21" t="s">
        <v>31</v>
      </c>
      <c r="C11" s="21" t="s">
        <v>32</v>
      </c>
      <c r="D11" s="21" t="s">
        <v>2318</v>
      </c>
      <c r="E11" s="22"/>
      <c r="F11" s="22">
        <v>20</v>
      </c>
      <c r="G11" s="33" t="s">
        <v>2319</v>
      </c>
      <c r="H11" s="33" t="s">
        <v>2319</v>
      </c>
      <c r="I11" s="22">
        <v>20</v>
      </c>
      <c r="J11" s="22"/>
      <c r="K11" s="22"/>
    </row>
    <row r="12" spans="1:11">
      <c r="A12" s="21"/>
      <c r="B12" s="21"/>
      <c r="C12" s="34" t="s">
        <v>328</v>
      </c>
      <c r="D12" s="21" t="s">
        <v>36</v>
      </c>
      <c r="E12" s="22"/>
      <c r="F12" s="22">
        <v>10</v>
      </c>
      <c r="G12" s="35">
        <v>1</v>
      </c>
      <c r="H12" s="35">
        <v>1</v>
      </c>
      <c r="I12" s="22">
        <v>10</v>
      </c>
      <c r="J12" s="22"/>
      <c r="K12" s="22"/>
    </row>
    <row r="13" spans="1:11">
      <c r="A13" s="21"/>
      <c r="B13" s="21"/>
      <c r="C13" s="34" t="s">
        <v>38</v>
      </c>
      <c r="D13" s="21" t="s">
        <v>39</v>
      </c>
      <c r="E13" s="22"/>
      <c r="F13" s="22">
        <v>10</v>
      </c>
      <c r="G13" s="33" t="s">
        <v>37</v>
      </c>
      <c r="H13" s="33" t="s">
        <v>37</v>
      </c>
      <c r="I13" s="22">
        <v>10</v>
      </c>
      <c r="J13" s="22"/>
      <c r="K13" s="22"/>
    </row>
    <row r="14" spans="1:11">
      <c r="A14" s="21"/>
      <c r="B14" s="21"/>
      <c r="C14" s="34" t="s">
        <v>40</v>
      </c>
      <c r="D14" s="21" t="s">
        <v>2320</v>
      </c>
      <c r="E14" s="22"/>
      <c r="F14" s="22">
        <v>10</v>
      </c>
      <c r="G14" s="35" t="s">
        <v>2321</v>
      </c>
      <c r="H14" s="35" t="s">
        <v>2321</v>
      </c>
      <c r="I14" s="22">
        <v>10</v>
      </c>
      <c r="J14" s="22"/>
      <c r="K14" s="22"/>
    </row>
    <row r="15" ht="24" spans="1:11">
      <c r="A15" s="21"/>
      <c r="B15" s="21" t="s">
        <v>43</v>
      </c>
      <c r="C15" s="21" t="s">
        <v>332</v>
      </c>
      <c r="D15" s="21" t="s">
        <v>2020</v>
      </c>
      <c r="E15" s="22"/>
      <c r="F15" s="22">
        <v>10</v>
      </c>
      <c r="G15" s="33" t="s">
        <v>1013</v>
      </c>
      <c r="H15" s="33" t="s">
        <v>1013</v>
      </c>
      <c r="I15" s="22">
        <v>9</v>
      </c>
      <c r="J15" s="22"/>
      <c r="K15" s="22"/>
    </row>
    <row r="16" ht="24" spans="1:11">
      <c r="A16" s="21"/>
      <c r="B16" s="21"/>
      <c r="C16" s="21" t="s">
        <v>48</v>
      </c>
      <c r="D16" s="21" t="s">
        <v>414</v>
      </c>
      <c r="E16" s="22"/>
      <c r="F16" s="22">
        <v>10</v>
      </c>
      <c r="G16" s="36" t="s">
        <v>2308</v>
      </c>
      <c r="H16" s="36" t="s">
        <v>2308</v>
      </c>
      <c r="I16" s="22">
        <v>10</v>
      </c>
      <c r="J16" s="22"/>
      <c r="K16" s="22"/>
    </row>
    <row r="17" ht="24" spans="1:11">
      <c r="A17" s="21"/>
      <c r="B17" s="21"/>
      <c r="C17" s="21" t="s">
        <v>2309</v>
      </c>
      <c r="D17" s="21" t="s">
        <v>522</v>
      </c>
      <c r="E17" s="22"/>
      <c r="F17" s="37">
        <v>10</v>
      </c>
      <c r="G17" s="33" t="s">
        <v>2310</v>
      </c>
      <c r="H17" s="33" t="s">
        <v>2310</v>
      </c>
      <c r="I17" s="29">
        <v>9</v>
      </c>
      <c r="J17" s="22"/>
      <c r="K17" s="22"/>
    </row>
    <row r="18" ht="24" spans="1:11">
      <c r="A18" s="21"/>
      <c r="B18" s="21" t="s">
        <v>51</v>
      </c>
      <c r="C18" s="21" t="s">
        <v>52</v>
      </c>
      <c r="D18" s="21" t="s">
        <v>150</v>
      </c>
      <c r="E18" s="22"/>
      <c r="F18" s="22">
        <v>10</v>
      </c>
      <c r="G18" s="22" t="s">
        <v>80</v>
      </c>
      <c r="H18" s="22" t="s">
        <v>80</v>
      </c>
      <c r="I18" s="28">
        <v>10</v>
      </c>
      <c r="J18" s="22"/>
      <c r="K18" s="22"/>
    </row>
    <row r="19" spans="1:11">
      <c r="A19" s="24" t="s">
        <v>55</v>
      </c>
      <c r="B19" s="24"/>
      <c r="C19" s="24"/>
      <c r="D19" s="24"/>
      <c r="E19" s="24"/>
      <c r="F19" s="25">
        <v>100</v>
      </c>
      <c r="G19" s="26"/>
      <c r="H19" s="27"/>
      <c r="I19" s="29">
        <v>98</v>
      </c>
      <c r="J19" s="22"/>
      <c r="K19" s="22"/>
    </row>
  </sheetData>
  <mergeCells count="47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A19:E19"/>
    <mergeCell ref="G19:H19"/>
    <mergeCell ref="J19:K19"/>
    <mergeCell ref="A8:A9"/>
    <mergeCell ref="A10:A18"/>
    <mergeCell ref="B11:B14"/>
    <mergeCell ref="B15:B17"/>
    <mergeCell ref="A4:C7"/>
  </mergeCells>
  <pageMargins left="0.75" right="0.75" top="1" bottom="1" header="0.5" footer="0.5"/>
  <headerFooter/>
</worksheet>
</file>

<file path=xl/worksheets/sheet2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N20" sqref="N20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1" t="s">
        <v>301</v>
      </c>
      <c r="B2" s="21"/>
      <c r="C2" s="21"/>
      <c r="D2" s="21" t="s">
        <v>2322</v>
      </c>
      <c r="E2" s="22"/>
      <c r="F2" s="22"/>
      <c r="G2" s="21" t="s">
        <v>3</v>
      </c>
      <c r="H2" s="21"/>
      <c r="I2" s="21" t="s">
        <v>2323</v>
      </c>
      <c r="J2" s="22"/>
      <c r="K2" s="22"/>
    </row>
    <row r="3" spans="1:11">
      <c r="A3" s="21" t="s">
        <v>305</v>
      </c>
      <c r="B3" s="21"/>
      <c r="C3" s="21"/>
      <c r="D3" s="21" t="s">
        <v>457</v>
      </c>
      <c r="E3" s="22"/>
      <c r="F3" s="22"/>
      <c r="G3" s="21" t="s">
        <v>7</v>
      </c>
      <c r="H3" s="21"/>
      <c r="I3" s="21" t="s">
        <v>2324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68</v>
      </c>
      <c r="F5" s="22"/>
      <c r="G5" s="22">
        <v>68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68</v>
      </c>
      <c r="F6" s="22"/>
      <c r="G6" s="22">
        <v>68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3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30" t="s">
        <v>2325</v>
      </c>
      <c r="C9" s="31"/>
      <c r="D9" s="31"/>
      <c r="E9" s="31"/>
      <c r="F9" s="32"/>
      <c r="G9" s="30" t="s">
        <v>2325</v>
      </c>
      <c r="H9" s="31"/>
      <c r="I9" s="31"/>
      <c r="J9" s="31"/>
      <c r="K9" s="3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spans="1:11">
      <c r="A11" s="21"/>
      <c r="B11" s="21" t="s">
        <v>31</v>
      </c>
      <c r="C11" s="21" t="s">
        <v>32</v>
      </c>
      <c r="D11" s="46" t="s">
        <v>2326</v>
      </c>
      <c r="E11" s="46"/>
      <c r="F11" s="22">
        <v>10</v>
      </c>
      <c r="G11" s="33" t="s">
        <v>634</v>
      </c>
      <c r="H11" s="33" t="s">
        <v>634</v>
      </c>
      <c r="I11" s="22">
        <v>10</v>
      </c>
      <c r="J11" s="22"/>
      <c r="K11" s="22"/>
    </row>
    <row r="12" spans="1:11">
      <c r="A12" s="21"/>
      <c r="B12" s="21"/>
      <c r="C12" s="21"/>
      <c r="D12" s="46" t="s">
        <v>2327</v>
      </c>
      <c r="E12" s="46"/>
      <c r="F12" s="22">
        <v>10</v>
      </c>
      <c r="G12" s="33" t="s">
        <v>2328</v>
      </c>
      <c r="H12" s="33" t="s">
        <v>2328</v>
      </c>
      <c r="I12" s="22">
        <v>10</v>
      </c>
      <c r="J12" s="22"/>
      <c r="K12" s="22"/>
    </row>
    <row r="13" spans="1:11">
      <c r="A13" s="21"/>
      <c r="B13" s="21"/>
      <c r="C13" s="34" t="s">
        <v>328</v>
      </c>
      <c r="D13" s="21" t="s">
        <v>36</v>
      </c>
      <c r="E13" s="22"/>
      <c r="F13" s="22">
        <v>5</v>
      </c>
      <c r="G13" s="35">
        <v>1</v>
      </c>
      <c r="H13" s="35">
        <v>1</v>
      </c>
      <c r="I13" s="22">
        <v>5</v>
      </c>
      <c r="J13" s="22"/>
      <c r="K13" s="22"/>
    </row>
    <row r="14" spans="1:11">
      <c r="A14" s="21"/>
      <c r="B14" s="21"/>
      <c r="C14" s="34" t="s">
        <v>38</v>
      </c>
      <c r="D14" s="21" t="s">
        <v>39</v>
      </c>
      <c r="E14" s="22"/>
      <c r="F14" s="22">
        <v>5</v>
      </c>
      <c r="G14" s="33" t="s">
        <v>37</v>
      </c>
      <c r="H14" s="33" t="s">
        <v>37</v>
      </c>
      <c r="I14" s="22">
        <v>5</v>
      </c>
      <c r="J14" s="22"/>
      <c r="K14" s="22"/>
    </row>
    <row r="15" ht="24" spans="1:11">
      <c r="A15" s="21"/>
      <c r="B15" s="21"/>
      <c r="C15" s="34" t="s">
        <v>40</v>
      </c>
      <c r="D15" s="46" t="s">
        <v>2329</v>
      </c>
      <c r="E15" s="46"/>
      <c r="F15" s="22">
        <v>10</v>
      </c>
      <c r="G15" s="35" t="s">
        <v>2330</v>
      </c>
      <c r="H15" s="35" t="s">
        <v>2330</v>
      </c>
      <c r="I15" s="22">
        <v>10</v>
      </c>
      <c r="J15" s="22"/>
      <c r="K15" s="22"/>
    </row>
    <row r="16" ht="24" spans="1:11">
      <c r="A16" s="21"/>
      <c r="B16" s="21"/>
      <c r="C16" s="38"/>
      <c r="D16" s="46" t="s">
        <v>2327</v>
      </c>
      <c r="E16" s="46"/>
      <c r="F16" s="22">
        <v>10</v>
      </c>
      <c r="G16" s="35" t="s">
        <v>2331</v>
      </c>
      <c r="H16" s="35" t="s">
        <v>2331</v>
      </c>
      <c r="I16" s="22">
        <v>10</v>
      </c>
      <c r="J16" s="22"/>
      <c r="K16" s="22"/>
    </row>
    <row r="17" ht="24" spans="1:11">
      <c r="A17" s="21"/>
      <c r="B17" s="21"/>
      <c r="C17" s="21" t="s">
        <v>48</v>
      </c>
      <c r="D17" s="21" t="s">
        <v>414</v>
      </c>
      <c r="E17" s="22"/>
      <c r="F17" s="22">
        <v>15</v>
      </c>
      <c r="G17" s="36" t="s">
        <v>1587</v>
      </c>
      <c r="H17" s="36" t="s">
        <v>1587</v>
      </c>
      <c r="I17" s="22">
        <v>14</v>
      </c>
      <c r="J17" s="22"/>
      <c r="K17" s="22"/>
    </row>
    <row r="18" ht="24" spans="1:11">
      <c r="A18" s="21"/>
      <c r="B18" s="21"/>
      <c r="C18" s="21" t="s">
        <v>2309</v>
      </c>
      <c r="D18" s="21" t="s">
        <v>522</v>
      </c>
      <c r="E18" s="22"/>
      <c r="F18" s="37">
        <v>15</v>
      </c>
      <c r="G18" s="33" t="s">
        <v>2310</v>
      </c>
      <c r="H18" s="33" t="s">
        <v>2310</v>
      </c>
      <c r="I18" s="29">
        <v>14</v>
      </c>
      <c r="J18" s="22"/>
      <c r="K18" s="22"/>
    </row>
    <row r="19" ht="24" spans="1:11">
      <c r="A19" s="21"/>
      <c r="B19" s="21" t="s">
        <v>51</v>
      </c>
      <c r="C19" s="21" t="s">
        <v>52</v>
      </c>
      <c r="D19" s="21" t="s">
        <v>150</v>
      </c>
      <c r="E19" s="22"/>
      <c r="F19" s="22">
        <v>10</v>
      </c>
      <c r="G19" s="22" t="s">
        <v>80</v>
      </c>
      <c r="H19" s="22" t="s">
        <v>80</v>
      </c>
      <c r="I19" s="28">
        <v>10</v>
      </c>
      <c r="J19" s="22"/>
      <c r="K19" s="22"/>
    </row>
    <row r="20" spans="1:11">
      <c r="A20" s="24" t="s">
        <v>55</v>
      </c>
      <c r="B20" s="24"/>
      <c r="C20" s="24"/>
      <c r="D20" s="24"/>
      <c r="E20" s="24"/>
      <c r="F20" s="25">
        <v>100</v>
      </c>
      <c r="G20" s="26"/>
      <c r="H20" s="27"/>
      <c r="I20" s="29">
        <v>98</v>
      </c>
      <c r="J20" s="22"/>
      <c r="K20" s="22"/>
    </row>
  </sheetData>
  <mergeCells count="51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A20:E20"/>
    <mergeCell ref="G20:H20"/>
    <mergeCell ref="J20:K20"/>
    <mergeCell ref="A8:A9"/>
    <mergeCell ref="A10:A19"/>
    <mergeCell ref="B11:B16"/>
    <mergeCell ref="B17:B18"/>
    <mergeCell ref="C11:C12"/>
    <mergeCell ref="C15:C16"/>
    <mergeCell ref="A4:C7"/>
  </mergeCells>
  <pageMargins left="0.75" right="0.75" top="1" bottom="1" header="0.5" footer="0.5"/>
  <headerFooter/>
</worksheet>
</file>

<file path=xl/worksheets/sheet2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25" sqref="M25:M2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2" customHeight="1" spans="1:11">
      <c r="A2" s="21" t="s">
        <v>301</v>
      </c>
      <c r="B2" s="21"/>
      <c r="C2" s="21"/>
      <c r="D2" s="21" t="s">
        <v>2332</v>
      </c>
      <c r="E2" s="22"/>
      <c r="F2" s="22"/>
      <c r="G2" s="21" t="s">
        <v>3</v>
      </c>
      <c r="H2" s="21"/>
      <c r="I2" s="21" t="s">
        <v>2295</v>
      </c>
      <c r="J2" s="22"/>
      <c r="K2" s="22"/>
    </row>
    <row r="3" spans="1:11">
      <c r="A3" s="21" t="s">
        <v>305</v>
      </c>
      <c r="B3" s="21"/>
      <c r="C3" s="21"/>
      <c r="D3" s="21" t="s">
        <v>457</v>
      </c>
      <c r="E3" s="22"/>
      <c r="F3" s="22"/>
      <c r="G3" s="21" t="s">
        <v>7</v>
      </c>
      <c r="H3" s="21"/>
      <c r="I3" s="21" t="s">
        <v>2297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265.76</v>
      </c>
      <c r="F5" s="22"/>
      <c r="G5" s="22">
        <v>265.76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265.76</v>
      </c>
      <c r="F6" s="22"/>
      <c r="G6" s="22">
        <v>265.76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3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30" t="s">
        <v>2333</v>
      </c>
      <c r="C9" s="31"/>
      <c r="D9" s="31"/>
      <c r="E9" s="31"/>
      <c r="F9" s="32"/>
      <c r="G9" s="30" t="s">
        <v>2333</v>
      </c>
      <c r="H9" s="31"/>
      <c r="I9" s="31"/>
      <c r="J9" s="31"/>
      <c r="K9" s="3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spans="1:11">
      <c r="A11" s="21"/>
      <c r="B11" s="21" t="s">
        <v>31</v>
      </c>
      <c r="C11" s="21" t="s">
        <v>32</v>
      </c>
      <c r="D11" s="21" t="s">
        <v>1400</v>
      </c>
      <c r="E11" s="22"/>
      <c r="F11" s="22">
        <v>20</v>
      </c>
      <c r="G11" s="33" t="s">
        <v>2334</v>
      </c>
      <c r="H11" s="33" t="s">
        <v>2334</v>
      </c>
      <c r="I11" s="22">
        <v>20</v>
      </c>
      <c r="J11" s="22"/>
      <c r="K11" s="22"/>
    </row>
    <row r="12" spans="1:11">
      <c r="A12" s="21"/>
      <c r="B12" s="21"/>
      <c r="C12" s="34" t="s">
        <v>328</v>
      </c>
      <c r="D12" s="21" t="s">
        <v>36</v>
      </c>
      <c r="E12" s="22"/>
      <c r="F12" s="22">
        <v>10</v>
      </c>
      <c r="G12" s="35">
        <v>1</v>
      </c>
      <c r="H12" s="35">
        <v>1</v>
      </c>
      <c r="I12" s="22">
        <v>10</v>
      </c>
      <c r="J12" s="22"/>
      <c r="K12" s="22"/>
    </row>
    <row r="13" spans="1:11">
      <c r="A13" s="21"/>
      <c r="B13" s="21"/>
      <c r="C13" s="34" t="s">
        <v>38</v>
      </c>
      <c r="D13" s="21" t="s">
        <v>39</v>
      </c>
      <c r="E13" s="22"/>
      <c r="F13" s="22">
        <v>10</v>
      </c>
      <c r="G13" s="33" t="s">
        <v>37</v>
      </c>
      <c r="H13" s="33" t="s">
        <v>37</v>
      </c>
      <c r="I13" s="22">
        <v>10</v>
      </c>
      <c r="J13" s="22"/>
      <c r="K13" s="22"/>
    </row>
    <row r="14" ht="24" spans="1:11">
      <c r="A14" s="21"/>
      <c r="B14" s="21"/>
      <c r="C14" s="34" t="s">
        <v>40</v>
      </c>
      <c r="D14" s="21" t="s">
        <v>655</v>
      </c>
      <c r="E14" s="22"/>
      <c r="F14" s="22">
        <v>10</v>
      </c>
      <c r="G14" s="35" t="s">
        <v>2335</v>
      </c>
      <c r="H14" s="35" t="s">
        <v>2335</v>
      </c>
      <c r="I14" s="22">
        <v>10</v>
      </c>
      <c r="J14" s="22"/>
      <c r="K14" s="22"/>
    </row>
    <row r="15" ht="24" spans="1:11">
      <c r="A15" s="21"/>
      <c r="B15" s="21"/>
      <c r="C15" s="21" t="s">
        <v>48</v>
      </c>
      <c r="D15" s="21" t="s">
        <v>414</v>
      </c>
      <c r="E15" s="22"/>
      <c r="F15" s="22">
        <v>15</v>
      </c>
      <c r="G15" s="36" t="s">
        <v>2336</v>
      </c>
      <c r="H15" s="36" t="s">
        <v>2336</v>
      </c>
      <c r="I15" s="22">
        <v>14</v>
      </c>
      <c r="J15" s="22"/>
      <c r="K15" s="22"/>
    </row>
    <row r="16" ht="24" spans="1:11">
      <c r="A16" s="21"/>
      <c r="B16" s="21"/>
      <c r="C16" s="21" t="s">
        <v>2309</v>
      </c>
      <c r="D16" s="21" t="s">
        <v>522</v>
      </c>
      <c r="E16" s="22"/>
      <c r="F16" s="37">
        <v>15</v>
      </c>
      <c r="G16" s="33" t="s">
        <v>2310</v>
      </c>
      <c r="H16" s="33" t="s">
        <v>2310</v>
      </c>
      <c r="I16" s="29">
        <v>14</v>
      </c>
      <c r="J16" s="22"/>
      <c r="K16" s="22"/>
    </row>
    <row r="17" ht="24" spans="1:11">
      <c r="A17" s="21"/>
      <c r="B17" s="21" t="s">
        <v>51</v>
      </c>
      <c r="C17" s="21" t="s">
        <v>52</v>
      </c>
      <c r="D17" s="21" t="s">
        <v>150</v>
      </c>
      <c r="E17" s="22"/>
      <c r="F17" s="22">
        <v>10</v>
      </c>
      <c r="G17" s="22" t="s">
        <v>80</v>
      </c>
      <c r="H17" s="22" t="s">
        <v>80</v>
      </c>
      <c r="I17" s="28">
        <v>10</v>
      </c>
      <c r="J17" s="22"/>
      <c r="K17" s="22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26"/>
      <c r="H18" s="27"/>
      <c r="I18" s="29">
        <v>98</v>
      </c>
      <c r="J18" s="22"/>
      <c r="K18" s="22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2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K27" sqref="K2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46" customHeight="1" spans="1:11">
      <c r="A2" s="21" t="s">
        <v>301</v>
      </c>
      <c r="B2" s="21"/>
      <c r="C2" s="21"/>
      <c r="D2" s="22" t="s">
        <v>2337</v>
      </c>
      <c r="E2" s="22"/>
      <c r="F2" s="22"/>
      <c r="G2" s="21" t="s">
        <v>3</v>
      </c>
      <c r="H2" s="21"/>
      <c r="I2" s="21" t="s">
        <v>2338</v>
      </c>
      <c r="J2" s="22"/>
      <c r="K2" s="22"/>
    </row>
    <row r="3" spans="1:11">
      <c r="A3" s="21" t="s">
        <v>305</v>
      </c>
      <c r="B3" s="21"/>
      <c r="C3" s="21"/>
      <c r="D3" s="21" t="s">
        <v>2296</v>
      </c>
      <c r="E3" s="22"/>
      <c r="F3" s="22"/>
      <c r="G3" s="21" t="s">
        <v>7</v>
      </c>
      <c r="H3" s="21"/>
      <c r="I3" s="21" t="s">
        <v>2324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108</v>
      </c>
      <c r="F5" s="22"/>
      <c r="G5" s="22">
        <v>108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108</v>
      </c>
      <c r="F6" s="22"/>
      <c r="G6" s="22">
        <v>108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2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21" t="s">
        <v>2339</v>
      </c>
      <c r="C9" s="22"/>
      <c r="D9" s="22"/>
      <c r="E9" s="22"/>
      <c r="F9" s="22"/>
      <c r="G9" s="21" t="s">
        <v>2339</v>
      </c>
      <c r="H9" s="22"/>
      <c r="I9" s="22"/>
      <c r="J9" s="22"/>
      <c r="K9" s="2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spans="1:11">
      <c r="A11" s="21"/>
      <c r="B11" s="21" t="s">
        <v>31</v>
      </c>
      <c r="C11" s="21" t="s">
        <v>32</v>
      </c>
      <c r="D11" s="21" t="s">
        <v>2340</v>
      </c>
      <c r="E11" s="22"/>
      <c r="F11" s="22">
        <v>20</v>
      </c>
      <c r="G11" s="33" t="s">
        <v>2341</v>
      </c>
      <c r="H11" s="33" t="s">
        <v>2341</v>
      </c>
      <c r="I11" s="22">
        <v>19</v>
      </c>
      <c r="J11" s="22"/>
      <c r="K11" s="22"/>
    </row>
    <row r="12" ht="24" spans="1:11">
      <c r="A12" s="21"/>
      <c r="B12" s="21"/>
      <c r="C12" s="21"/>
      <c r="D12" s="21" t="s">
        <v>2342</v>
      </c>
      <c r="E12" s="22"/>
      <c r="F12" s="22">
        <v>20</v>
      </c>
      <c r="G12" s="33" t="s">
        <v>2343</v>
      </c>
      <c r="H12" s="33" t="s">
        <v>2343</v>
      </c>
      <c r="I12" s="22">
        <v>19</v>
      </c>
      <c r="J12" s="22"/>
      <c r="K12" s="22"/>
    </row>
    <row r="13" spans="1:11">
      <c r="A13" s="21"/>
      <c r="B13" s="21"/>
      <c r="C13" s="21" t="s">
        <v>40</v>
      </c>
      <c r="D13" s="21" t="s">
        <v>2344</v>
      </c>
      <c r="E13" s="22"/>
      <c r="F13" s="22">
        <v>10</v>
      </c>
      <c r="G13" s="33" t="s">
        <v>2345</v>
      </c>
      <c r="H13" s="33" t="s">
        <v>2345</v>
      </c>
      <c r="I13" s="22">
        <v>10</v>
      </c>
      <c r="J13" s="22"/>
      <c r="K13" s="22"/>
    </row>
    <row r="14" ht="24" spans="1:11">
      <c r="A14" s="21"/>
      <c r="B14" s="21" t="s">
        <v>43</v>
      </c>
      <c r="C14" s="21" t="s">
        <v>332</v>
      </c>
      <c r="D14" s="21" t="s">
        <v>1324</v>
      </c>
      <c r="E14" s="22"/>
      <c r="F14" s="22">
        <v>15</v>
      </c>
      <c r="G14" s="22" t="s">
        <v>2346</v>
      </c>
      <c r="H14" s="22" t="s">
        <v>2346</v>
      </c>
      <c r="I14" s="22">
        <v>14</v>
      </c>
      <c r="J14" s="22"/>
      <c r="K14" s="22"/>
    </row>
    <row r="15" ht="24" spans="1:11">
      <c r="A15" s="21"/>
      <c r="B15" s="21"/>
      <c r="C15" s="21" t="s">
        <v>48</v>
      </c>
      <c r="D15" s="21" t="s">
        <v>147</v>
      </c>
      <c r="E15" s="22"/>
      <c r="F15" s="22">
        <v>15</v>
      </c>
      <c r="G15" s="22" t="s">
        <v>2347</v>
      </c>
      <c r="H15" s="22" t="s">
        <v>2347</v>
      </c>
      <c r="I15" s="22">
        <v>15</v>
      </c>
      <c r="J15" s="22"/>
      <c r="K15" s="22"/>
    </row>
    <row r="16" ht="24" spans="1:11">
      <c r="A16" s="21"/>
      <c r="B16" s="21" t="s">
        <v>51</v>
      </c>
      <c r="C16" s="21" t="s">
        <v>52</v>
      </c>
      <c r="D16" s="21" t="s">
        <v>150</v>
      </c>
      <c r="E16" s="22"/>
      <c r="F16" s="22">
        <v>10</v>
      </c>
      <c r="G16" s="23">
        <v>0.98</v>
      </c>
      <c r="H16" s="23">
        <v>0.98</v>
      </c>
      <c r="I16" s="28">
        <v>9</v>
      </c>
      <c r="J16" s="22"/>
      <c r="K16" s="22"/>
    </row>
    <row r="17" spans="1:11">
      <c r="A17" s="24" t="s">
        <v>55</v>
      </c>
      <c r="B17" s="24"/>
      <c r="C17" s="24"/>
      <c r="D17" s="24"/>
      <c r="E17" s="24"/>
      <c r="F17" s="25">
        <v>100</v>
      </c>
      <c r="G17" s="26"/>
      <c r="H17" s="27"/>
      <c r="I17" s="29">
        <v>96</v>
      </c>
      <c r="J17" s="22"/>
      <c r="K17" s="22"/>
    </row>
  </sheetData>
  <mergeCells count="44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3"/>
    <mergeCell ref="B14:B15"/>
    <mergeCell ref="C11:C12"/>
    <mergeCell ref="A4:C7"/>
  </mergeCells>
  <pageMargins left="0.75" right="0.75" top="1" bottom="1" header="0.5" footer="0.5"/>
  <headerFooter/>
</worksheet>
</file>

<file path=xl/worksheets/sheet2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M23" sqref="M23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39" t="s">
        <v>1</v>
      </c>
      <c r="B2" s="39"/>
      <c r="C2" s="39"/>
      <c r="D2" s="40" t="s">
        <v>2348</v>
      </c>
      <c r="E2" s="40"/>
      <c r="F2" s="40"/>
      <c r="G2" s="39" t="s">
        <v>3</v>
      </c>
      <c r="H2" s="39"/>
      <c r="I2" s="39" t="s">
        <v>2338</v>
      </c>
      <c r="J2" s="40"/>
      <c r="K2" s="40"/>
    </row>
    <row r="3" spans="1:11">
      <c r="A3" s="39" t="s">
        <v>5</v>
      </c>
      <c r="B3" s="39"/>
      <c r="C3" s="39"/>
      <c r="D3" s="40" t="s">
        <v>2349</v>
      </c>
      <c r="E3" s="40"/>
      <c r="F3" s="40"/>
      <c r="G3" s="39" t="s">
        <v>7</v>
      </c>
      <c r="H3" s="39"/>
      <c r="I3" s="39" t="s">
        <v>2324</v>
      </c>
      <c r="J3" s="40"/>
      <c r="K3" s="40"/>
    </row>
    <row r="4" ht="25.5" spans="1:11">
      <c r="A4" s="39" t="s">
        <v>9</v>
      </c>
      <c r="B4" s="39"/>
      <c r="C4" s="39"/>
      <c r="D4" s="40"/>
      <c r="E4" s="39" t="s">
        <v>10</v>
      </c>
      <c r="F4" s="39"/>
      <c r="G4" s="39" t="s">
        <v>11</v>
      </c>
      <c r="H4" s="39"/>
      <c r="I4" s="39" t="s">
        <v>12</v>
      </c>
      <c r="J4" s="39" t="s">
        <v>13</v>
      </c>
      <c r="K4" s="39" t="s">
        <v>14</v>
      </c>
    </row>
    <row r="5" ht="25.5" spans="1:11">
      <c r="A5" s="39"/>
      <c r="B5" s="39"/>
      <c r="C5" s="39"/>
      <c r="D5" s="39" t="s">
        <v>15</v>
      </c>
      <c r="E5" s="40">
        <v>5</v>
      </c>
      <c r="F5" s="40"/>
      <c r="G5" s="40">
        <v>5</v>
      </c>
      <c r="H5" s="40"/>
      <c r="I5" s="39">
        <v>10</v>
      </c>
      <c r="J5" s="41">
        <v>1</v>
      </c>
      <c r="K5" s="40">
        <v>10</v>
      </c>
    </row>
    <row r="6" ht="38.25" spans="1:11">
      <c r="A6" s="39"/>
      <c r="B6" s="39"/>
      <c r="C6" s="39"/>
      <c r="D6" s="39" t="s">
        <v>16</v>
      </c>
      <c r="E6" s="40">
        <v>5</v>
      </c>
      <c r="F6" s="40"/>
      <c r="G6" s="40">
        <v>5</v>
      </c>
      <c r="H6" s="40"/>
      <c r="I6" s="40"/>
      <c r="J6" s="41">
        <v>1</v>
      </c>
      <c r="K6" s="40"/>
    </row>
    <row r="7" spans="1:11">
      <c r="A7" s="39"/>
      <c r="B7" s="39"/>
      <c r="C7" s="39"/>
      <c r="D7" s="39" t="s">
        <v>17</v>
      </c>
      <c r="E7" s="40"/>
      <c r="F7" s="40"/>
      <c r="G7" s="40"/>
      <c r="H7" s="40"/>
      <c r="I7" s="40"/>
      <c r="J7" s="40"/>
      <c r="K7" s="40"/>
    </row>
    <row r="8" spans="1:11">
      <c r="A8" s="39" t="s">
        <v>18</v>
      </c>
      <c r="B8" s="39" t="s">
        <v>19</v>
      </c>
      <c r="C8" s="39"/>
      <c r="D8" s="39"/>
      <c r="E8" s="39"/>
      <c r="F8" s="39"/>
      <c r="G8" s="39" t="s">
        <v>20</v>
      </c>
      <c r="H8" s="39"/>
      <c r="I8" s="39"/>
      <c r="J8" s="39"/>
      <c r="K8" s="39"/>
    </row>
    <row r="9" spans="1:11">
      <c r="A9" s="39"/>
      <c r="B9" s="39" t="s">
        <v>2350</v>
      </c>
      <c r="C9" s="40"/>
      <c r="D9" s="40"/>
      <c r="E9" s="40"/>
      <c r="F9" s="40"/>
      <c r="G9" s="39" t="s">
        <v>2351</v>
      </c>
      <c r="H9" s="40"/>
      <c r="I9" s="40"/>
      <c r="J9" s="40"/>
      <c r="K9" s="40"/>
    </row>
    <row r="10" ht="25.5" spans="1:11">
      <c r="A10" s="39" t="s">
        <v>23</v>
      </c>
      <c r="B10" s="39" t="s">
        <v>24</v>
      </c>
      <c r="C10" s="39" t="s">
        <v>25</v>
      </c>
      <c r="D10" s="39" t="s">
        <v>26</v>
      </c>
      <c r="E10" s="39"/>
      <c r="F10" s="39" t="s">
        <v>27</v>
      </c>
      <c r="G10" s="39" t="s">
        <v>28</v>
      </c>
      <c r="H10" s="39" t="s">
        <v>29</v>
      </c>
      <c r="I10" s="39" t="s">
        <v>14</v>
      </c>
      <c r="J10" s="39" t="s">
        <v>30</v>
      </c>
      <c r="K10" s="39"/>
    </row>
    <row r="11" ht="25.5" spans="1:11">
      <c r="A11" s="39"/>
      <c r="B11" s="39" t="s">
        <v>331</v>
      </c>
      <c r="C11" s="39" t="s">
        <v>48</v>
      </c>
      <c r="D11" s="39" t="s">
        <v>2314</v>
      </c>
      <c r="E11" s="40"/>
      <c r="F11" s="40">
        <v>30</v>
      </c>
      <c r="G11" s="40" t="s">
        <v>2352</v>
      </c>
      <c r="H11" s="40" t="s">
        <v>2352</v>
      </c>
      <c r="I11" s="40">
        <v>29</v>
      </c>
      <c r="J11" s="40"/>
      <c r="K11" s="40"/>
    </row>
    <row r="12" ht="24" spans="1:11">
      <c r="A12" s="39"/>
      <c r="B12" s="21" t="s">
        <v>51</v>
      </c>
      <c r="C12" s="21" t="s">
        <v>52</v>
      </c>
      <c r="D12" s="39" t="s">
        <v>150</v>
      </c>
      <c r="E12" s="40"/>
      <c r="F12" s="40">
        <v>10</v>
      </c>
      <c r="G12" s="41">
        <v>0.98</v>
      </c>
      <c r="H12" s="41">
        <v>0.98</v>
      </c>
      <c r="I12" s="44">
        <v>9</v>
      </c>
      <c r="J12" s="40"/>
      <c r="K12" s="40"/>
    </row>
    <row r="13" spans="1:11">
      <c r="A13" s="24" t="s">
        <v>55</v>
      </c>
      <c r="B13" s="24"/>
      <c r="C13" s="24"/>
      <c r="D13" s="24"/>
      <c r="E13" s="24"/>
      <c r="F13" s="25">
        <v>100</v>
      </c>
      <c r="G13" s="42"/>
      <c r="H13" s="43"/>
      <c r="I13" s="45">
        <v>98</v>
      </c>
      <c r="J13" s="40"/>
      <c r="K13" s="40"/>
    </row>
  </sheetData>
  <mergeCells count="3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A13:E13"/>
    <mergeCell ref="G13:H13"/>
    <mergeCell ref="J13:K13"/>
    <mergeCell ref="A8:A9"/>
    <mergeCell ref="A10:A12"/>
    <mergeCell ref="A4:C7"/>
  </mergeCells>
  <pageMargins left="0.75" right="0.75" top="1" bottom="1" header="0.5" footer="0.5"/>
  <headerFooter/>
</worksheet>
</file>

<file path=xl/worksheets/sheet2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L26" sqref="L2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30" customHeight="1" spans="1:11">
      <c r="A2" s="21" t="s">
        <v>301</v>
      </c>
      <c r="B2" s="21"/>
      <c r="C2" s="21"/>
      <c r="D2" s="21" t="s">
        <v>2353</v>
      </c>
      <c r="E2" s="22"/>
      <c r="F2" s="22"/>
      <c r="G2" s="21" t="s">
        <v>3</v>
      </c>
      <c r="H2" s="21"/>
      <c r="I2" s="21" t="s">
        <v>2323</v>
      </c>
      <c r="J2" s="22"/>
      <c r="K2" s="22"/>
    </row>
    <row r="3" spans="1:11">
      <c r="A3" s="21" t="s">
        <v>305</v>
      </c>
      <c r="B3" s="21"/>
      <c r="C3" s="21"/>
      <c r="D3" s="21" t="s">
        <v>457</v>
      </c>
      <c r="E3" s="22"/>
      <c r="F3" s="22"/>
      <c r="G3" s="21" t="s">
        <v>7</v>
      </c>
      <c r="H3" s="21"/>
      <c r="I3" s="21" t="s">
        <v>2297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79</v>
      </c>
      <c r="F5" s="22"/>
      <c r="G5" s="22">
        <v>79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79</v>
      </c>
      <c r="F6" s="22"/>
      <c r="G6" s="22">
        <v>79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3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30" t="s">
        <v>2354</v>
      </c>
      <c r="C9" s="31"/>
      <c r="D9" s="31"/>
      <c r="E9" s="31"/>
      <c r="F9" s="32"/>
      <c r="G9" s="30" t="s">
        <v>2354</v>
      </c>
      <c r="H9" s="31"/>
      <c r="I9" s="31"/>
      <c r="J9" s="31"/>
      <c r="K9" s="3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spans="1:11">
      <c r="A11" s="21"/>
      <c r="B11" s="21" t="s">
        <v>31</v>
      </c>
      <c r="C11" s="21" t="s">
        <v>32</v>
      </c>
      <c r="D11" s="21" t="s">
        <v>1400</v>
      </c>
      <c r="E11" s="22"/>
      <c r="F11" s="22">
        <v>20</v>
      </c>
      <c r="G11" s="33" t="s">
        <v>2355</v>
      </c>
      <c r="H11" s="33" t="s">
        <v>2355</v>
      </c>
      <c r="I11" s="22">
        <v>20</v>
      </c>
      <c r="J11" s="22"/>
      <c r="K11" s="22"/>
    </row>
    <row r="12" spans="1:11">
      <c r="A12" s="21"/>
      <c r="B12" s="21"/>
      <c r="C12" s="34" t="s">
        <v>328</v>
      </c>
      <c r="D12" s="21" t="s">
        <v>36</v>
      </c>
      <c r="E12" s="22"/>
      <c r="F12" s="22">
        <v>10</v>
      </c>
      <c r="G12" s="35">
        <v>1</v>
      </c>
      <c r="H12" s="35">
        <v>1</v>
      </c>
      <c r="I12" s="22">
        <v>10</v>
      </c>
      <c r="J12" s="22"/>
      <c r="K12" s="22"/>
    </row>
    <row r="13" spans="1:11">
      <c r="A13" s="21"/>
      <c r="B13" s="21"/>
      <c r="C13" s="34" t="s">
        <v>38</v>
      </c>
      <c r="D13" s="21" t="s">
        <v>39</v>
      </c>
      <c r="E13" s="22"/>
      <c r="F13" s="22">
        <v>10</v>
      </c>
      <c r="G13" s="33" t="s">
        <v>37</v>
      </c>
      <c r="H13" s="33" t="s">
        <v>37</v>
      </c>
      <c r="I13" s="22">
        <v>10</v>
      </c>
      <c r="J13" s="22"/>
      <c r="K13" s="22"/>
    </row>
    <row r="14" ht="24" spans="1:11">
      <c r="A14" s="21"/>
      <c r="B14" s="21"/>
      <c r="C14" s="34" t="s">
        <v>40</v>
      </c>
      <c r="D14" s="21" t="s">
        <v>655</v>
      </c>
      <c r="E14" s="22"/>
      <c r="F14" s="22">
        <v>10</v>
      </c>
      <c r="G14" s="35" t="s">
        <v>2356</v>
      </c>
      <c r="H14" s="35" t="s">
        <v>2356</v>
      </c>
      <c r="I14" s="22">
        <v>10</v>
      </c>
      <c r="J14" s="22"/>
      <c r="K14" s="22"/>
    </row>
    <row r="15" ht="24" spans="1:11">
      <c r="A15" s="21"/>
      <c r="B15" s="21" t="s">
        <v>331</v>
      </c>
      <c r="C15" s="21" t="s">
        <v>48</v>
      </c>
      <c r="D15" s="21" t="s">
        <v>414</v>
      </c>
      <c r="E15" s="22"/>
      <c r="F15" s="22">
        <v>15</v>
      </c>
      <c r="G15" s="36" t="s">
        <v>2336</v>
      </c>
      <c r="H15" s="36" t="s">
        <v>2336</v>
      </c>
      <c r="I15" s="22">
        <v>14</v>
      </c>
      <c r="J15" s="22"/>
      <c r="K15" s="22"/>
    </row>
    <row r="16" ht="24" spans="1:11">
      <c r="A16" s="21"/>
      <c r="B16" s="21"/>
      <c r="C16" s="21" t="s">
        <v>2309</v>
      </c>
      <c r="D16" s="21" t="s">
        <v>522</v>
      </c>
      <c r="E16" s="22"/>
      <c r="F16" s="37">
        <v>15</v>
      </c>
      <c r="G16" s="33" t="s">
        <v>2310</v>
      </c>
      <c r="H16" s="33" t="s">
        <v>2310</v>
      </c>
      <c r="I16" s="29">
        <v>14</v>
      </c>
      <c r="J16" s="22"/>
      <c r="K16" s="22"/>
    </row>
    <row r="17" ht="24" spans="1:11">
      <c r="A17" s="21"/>
      <c r="B17" s="21" t="s">
        <v>51</v>
      </c>
      <c r="C17" s="21" t="s">
        <v>52</v>
      </c>
      <c r="D17" s="21" t="s">
        <v>150</v>
      </c>
      <c r="E17" s="22"/>
      <c r="F17" s="22">
        <v>10</v>
      </c>
      <c r="G17" s="22" t="s">
        <v>80</v>
      </c>
      <c r="H17" s="22" t="s">
        <v>80</v>
      </c>
      <c r="I17" s="28">
        <v>10</v>
      </c>
      <c r="J17" s="22"/>
      <c r="K17" s="22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26"/>
      <c r="H18" s="27"/>
      <c r="I18" s="29">
        <v>98</v>
      </c>
      <c r="J18" s="22"/>
      <c r="K18" s="22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2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F26" sqref="F2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1" t="s">
        <v>301</v>
      </c>
      <c r="B2" s="21"/>
      <c r="C2" s="21"/>
      <c r="D2" s="21" t="s">
        <v>2357</v>
      </c>
      <c r="E2" s="22"/>
      <c r="F2" s="22"/>
      <c r="G2" s="21" t="s">
        <v>3</v>
      </c>
      <c r="H2" s="21"/>
      <c r="I2" s="21" t="s">
        <v>2323</v>
      </c>
      <c r="J2" s="22"/>
      <c r="K2" s="22"/>
    </row>
    <row r="3" spans="1:11">
      <c r="A3" s="21" t="s">
        <v>305</v>
      </c>
      <c r="B3" s="21"/>
      <c r="C3" s="21"/>
      <c r="D3" s="21" t="s">
        <v>457</v>
      </c>
      <c r="E3" s="22"/>
      <c r="F3" s="22"/>
      <c r="G3" s="21" t="s">
        <v>7</v>
      </c>
      <c r="H3" s="21"/>
      <c r="I3" s="21" t="s">
        <v>2324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55</v>
      </c>
      <c r="F5" s="22"/>
      <c r="G5" s="22">
        <v>55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55</v>
      </c>
      <c r="F6" s="22"/>
      <c r="G6" s="22">
        <v>55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3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30" t="s">
        <v>2358</v>
      </c>
      <c r="C9" s="31"/>
      <c r="D9" s="31"/>
      <c r="E9" s="31"/>
      <c r="F9" s="32"/>
      <c r="G9" s="30" t="s">
        <v>2358</v>
      </c>
      <c r="H9" s="31"/>
      <c r="I9" s="31"/>
      <c r="J9" s="31"/>
      <c r="K9" s="3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spans="1:11">
      <c r="A11" s="21"/>
      <c r="B11" s="21" t="s">
        <v>31</v>
      </c>
      <c r="C11" s="21" t="s">
        <v>32</v>
      </c>
      <c r="D11" s="21" t="s">
        <v>2359</v>
      </c>
      <c r="E11" s="22"/>
      <c r="F11" s="22">
        <v>5</v>
      </c>
      <c r="G11" s="33" t="s">
        <v>2360</v>
      </c>
      <c r="H11" s="33" t="s">
        <v>2360</v>
      </c>
      <c r="I11" s="22">
        <v>5</v>
      </c>
      <c r="J11" s="22"/>
      <c r="K11" s="22"/>
    </row>
    <row r="12" spans="1:11">
      <c r="A12" s="21"/>
      <c r="B12" s="21"/>
      <c r="C12" s="21"/>
      <c r="D12" s="21" t="s">
        <v>2361</v>
      </c>
      <c r="E12" s="22"/>
      <c r="F12" s="22">
        <v>10</v>
      </c>
      <c r="G12" s="33" t="s">
        <v>1044</v>
      </c>
      <c r="H12" s="33" t="s">
        <v>1044</v>
      </c>
      <c r="I12" s="22">
        <v>10</v>
      </c>
      <c r="J12" s="22"/>
      <c r="K12" s="22"/>
    </row>
    <row r="13" spans="1:11">
      <c r="A13" s="21"/>
      <c r="B13" s="21"/>
      <c r="C13" s="21"/>
      <c r="D13" s="21" t="s">
        <v>2362</v>
      </c>
      <c r="E13" s="22"/>
      <c r="F13" s="22">
        <v>10</v>
      </c>
      <c r="G13" s="22" t="s">
        <v>2363</v>
      </c>
      <c r="H13" s="22" t="s">
        <v>2363</v>
      </c>
      <c r="I13" s="22">
        <v>10</v>
      </c>
      <c r="J13" s="22"/>
      <c r="K13" s="22"/>
    </row>
    <row r="14" spans="1:11">
      <c r="A14" s="21"/>
      <c r="B14" s="21"/>
      <c r="C14" s="34" t="s">
        <v>328</v>
      </c>
      <c r="D14" s="21" t="s">
        <v>36</v>
      </c>
      <c r="E14" s="22"/>
      <c r="F14" s="22">
        <v>5</v>
      </c>
      <c r="G14" s="35">
        <v>1</v>
      </c>
      <c r="H14" s="35">
        <v>1</v>
      </c>
      <c r="I14" s="22">
        <v>5</v>
      </c>
      <c r="J14" s="22"/>
      <c r="K14" s="22"/>
    </row>
    <row r="15" spans="1:11">
      <c r="A15" s="21"/>
      <c r="B15" s="21"/>
      <c r="C15" s="34" t="s">
        <v>38</v>
      </c>
      <c r="D15" s="21" t="s">
        <v>39</v>
      </c>
      <c r="E15" s="22"/>
      <c r="F15" s="22">
        <v>5</v>
      </c>
      <c r="G15" s="33" t="s">
        <v>37</v>
      </c>
      <c r="H15" s="33" t="s">
        <v>37</v>
      </c>
      <c r="I15" s="22">
        <v>5</v>
      </c>
      <c r="J15" s="22"/>
      <c r="K15" s="22"/>
    </row>
    <row r="16" spans="1:11">
      <c r="A16" s="21"/>
      <c r="B16" s="21"/>
      <c r="C16" s="34" t="s">
        <v>40</v>
      </c>
      <c r="D16" s="21" t="s">
        <v>2359</v>
      </c>
      <c r="E16" s="22"/>
      <c r="F16" s="22">
        <v>5</v>
      </c>
      <c r="G16" s="35" t="s">
        <v>2364</v>
      </c>
      <c r="H16" s="35" t="s">
        <v>2364</v>
      </c>
      <c r="I16" s="22">
        <v>5</v>
      </c>
      <c r="J16" s="22"/>
      <c r="K16" s="22"/>
    </row>
    <row r="17" spans="1:11">
      <c r="A17" s="21"/>
      <c r="B17" s="21"/>
      <c r="C17" s="38"/>
      <c r="D17" s="21" t="s">
        <v>2361</v>
      </c>
      <c r="E17" s="22"/>
      <c r="F17" s="22">
        <v>5</v>
      </c>
      <c r="G17" s="35" t="s">
        <v>2365</v>
      </c>
      <c r="H17" s="35" t="s">
        <v>2365</v>
      </c>
      <c r="I17" s="22">
        <v>5</v>
      </c>
      <c r="J17" s="22"/>
      <c r="K17" s="22"/>
    </row>
    <row r="18" spans="1:11">
      <c r="A18" s="21"/>
      <c r="B18" s="21"/>
      <c r="C18" s="38"/>
      <c r="D18" s="21" t="s">
        <v>2362</v>
      </c>
      <c r="E18" s="22"/>
      <c r="F18" s="22">
        <v>5</v>
      </c>
      <c r="G18" s="35" t="s">
        <v>2366</v>
      </c>
      <c r="H18" s="35" t="s">
        <v>2366</v>
      </c>
      <c r="I18" s="22">
        <v>5</v>
      </c>
      <c r="J18" s="22"/>
      <c r="K18" s="22"/>
    </row>
    <row r="19" ht="24" spans="1:11">
      <c r="A19" s="21"/>
      <c r="B19" s="21" t="s">
        <v>43</v>
      </c>
      <c r="C19" s="21" t="s">
        <v>332</v>
      </c>
      <c r="D19" s="21" t="s">
        <v>2020</v>
      </c>
      <c r="E19" s="22"/>
      <c r="F19" s="22">
        <v>10</v>
      </c>
      <c r="G19" s="33" t="s">
        <v>1036</v>
      </c>
      <c r="H19" s="33" t="s">
        <v>1036</v>
      </c>
      <c r="I19" s="22">
        <v>9</v>
      </c>
      <c r="J19" s="22"/>
      <c r="K19" s="22"/>
    </row>
    <row r="20" ht="24" spans="1:11">
      <c r="A20" s="21"/>
      <c r="B20" s="21"/>
      <c r="C20" s="21" t="s">
        <v>48</v>
      </c>
      <c r="D20" s="21" t="s">
        <v>414</v>
      </c>
      <c r="E20" s="22"/>
      <c r="F20" s="22">
        <v>10</v>
      </c>
      <c r="G20" s="36" t="s">
        <v>2336</v>
      </c>
      <c r="H20" s="36" t="s">
        <v>2336</v>
      </c>
      <c r="I20" s="22">
        <v>14</v>
      </c>
      <c r="J20" s="22"/>
      <c r="K20" s="22"/>
    </row>
    <row r="21" ht="24" spans="1:11">
      <c r="A21" s="21"/>
      <c r="B21" s="21"/>
      <c r="C21" s="21" t="s">
        <v>2309</v>
      </c>
      <c r="D21" s="21" t="s">
        <v>522</v>
      </c>
      <c r="E21" s="22"/>
      <c r="F21" s="37">
        <v>10</v>
      </c>
      <c r="G21" s="33" t="s">
        <v>2310</v>
      </c>
      <c r="H21" s="33" t="s">
        <v>2310</v>
      </c>
      <c r="I21" s="29">
        <v>14</v>
      </c>
      <c r="J21" s="22"/>
      <c r="K21" s="22"/>
    </row>
    <row r="22" ht="24" spans="1:11">
      <c r="A22" s="21"/>
      <c r="B22" s="21" t="s">
        <v>51</v>
      </c>
      <c r="C22" s="21" t="s">
        <v>52</v>
      </c>
      <c r="D22" s="21" t="s">
        <v>150</v>
      </c>
      <c r="E22" s="22"/>
      <c r="F22" s="22">
        <v>10</v>
      </c>
      <c r="G22" s="22" t="s">
        <v>80</v>
      </c>
      <c r="H22" s="22" t="s">
        <v>80</v>
      </c>
      <c r="I22" s="28">
        <v>10</v>
      </c>
      <c r="J22" s="22"/>
      <c r="K22" s="22"/>
    </row>
    <row r="23" spans="1:11">
      <c r="A23" s="24" t="s">
        <v>55</v>
      </c>
      <c r="B23" s="24"/>
      <c r="C23" s="24"/>
      <c r="D23" s="24"/>
      <c r="E23" s="24"/>
      <c r="F23" s="25">
        <v>100</v>
      </c>
      <c r="G23" s="26"/>
      <c r="H23" s="27"/>
      <c r="I23" s="29">
        <v>97</v>
      </c>
      <c r="J23" s="22"/>
      <c r="K23" s="22"/>
    </row>
  </sheetData>
  <mergeCells count="57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A23:E23"/>
    <mergeCell ref="G23:H23"/>
    <mergeCell ref="J23:K23"/>
    <mergeCell ref="A8:A9"/>
    <mergeCell ref="A10:A22"/>
    <mergeCell ref="B11:B18"/>
    <mergeCell ref="B19:B21"/>
    <mergeCell ref="C11:C13"/>
    <mergeCell ref="C16:C18"/>
    <mergeCell ref="A4:C7"/>
  </mergeCells>
  <pageMargins left="0.75" right="0.75" top="1" bottom="1" header="0.5" footer="0.5"/>
  <headerFooter/>
</worksheet>
</file>

<file path=xl/worksheets/sheet2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27" sqref="N27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1" t="s">
        <v>301</v>
      </c>
      <c r="B2" s="21"/>
      <c r="C2" s="21"/>
      <c r="D2" s="22" t="s">
        <v>2367</v>
      </c>
      <c r="E2" s="22"/>
      <c r="F2" s="22"/>
      <c r="G2" s="21" t="s">
        <v>3</v>
      </c>
      <c r="H2" s="21"/>
      <c r="I2" s="21" t="s">
        <v>2368</v>
      </c>
      <c r="J2" s="22"/>
      <c r="K2" s="22"/>
    </row>
    <row r="3" spans="1:11">
      <c r="A3" s="21" t="s">
        <v>305</v>
      </c>
      <c r="B3" s="21"/>
      <c r="C3" s="21"/>
      <c r="D3" s="21" t="s">
        <v>2296</v>
      </c>
      <c r="E3" s="22"/>
      <c r="F3" s="22"/>
      <c r="G3" s="21" t="s">
        <v>7</v>
      </c>
      <c r="H3" s="21"/>
      <c r="I3" s="21" t="s">
        <v>2369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7</v>
      </c>
      <c r="F5" s="22"/>
      <c r="G5" s="22">
        <v>7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7</v>
      </c>
      <c r="F6" s="22"/>
      <c r="G6" s="22">
        <v>7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2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22" t="s">
        <v>2299</v>
      </c>
      <c r="C9" s="22"/>
      <c r="D9" s="22"/>
      <c r="E9" s="22"/>
      <c r="F9" s="22"/>
      <c r="G9" s="22" t="s">
        <v>2370</v>
      </c>
      <c r="H9" s="22"/>
      <c r="I9" s="22"/>
      <c r="J9" s="22"/>
      <c r="K9" s="2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ht="24" spans="1:11">
      <c r="A11" s="21"/>
      <c r="B11" s="21" t="s">
        <v>31</v>
      </c>
      <c r="C11" s="21" t="s">
        <v>32</v>
      </c>
      <c r="D11" s="21" t="s">
        <v>2300</v>
      </c>
      <c r="E11" s="22"/>
      <c r="F11" s="22">
        <v>50</v>
      </c>
      <c r="G11" s="22" t="s">
        <v>2301</v>
      </c>
      <c r="H11" s="22" t="s">
        <v>2301</v>
      </c>
      <c r="I11" s="22">
        <v>50</v>
      </c>
      <c r="J11" s="22"/>
      <c r="K11" s="22"/>
    </row>
    <row r="12" ht="24" spans="1:11">
      <c r="A12" s="21"/>
      <c r="B12" s="21" t="s">
        <v>43</v>
      </c>
      <c r="C12" s="21" t="s">
        <v>332</v>
      </c>
      <c r="D12" s="21" t="s">
        <v>1143</v>
      </c>
      <c r="E12" s="22"/>
      <c r="F12" s="22">
        <v>15</v>
      </c>
      <c r="G12" s="22" t="s">
        <v>2371</v>
      </c>
      <c r="H12" s="22" t="s">
        <v>2371</v>
      </c>
      <c r="I12" s="22">
        <v>14</v>
      </c>
      <c r="J12" s="22"/>
      <c r="K12" s="22"/>
    </row>
    <row r="13" ht="24" spans="1:11">
      <c r="A13" s="21"/>
      <c r="B13" s="21"/>
      <c r="C13" s="21" t="s">
        <v>48</v>
      </c>
      <c r="D13" s="21" t="s">
        <v>147</v>
      </c>
      <c r="E13" s="22"/>
      <c r="F13" s="22">
        <v>15</v>
      </c>
      <c r="G13" s="22" t="s">
        <v>2303</v>
      </c>
      <c r="H13" s="22" t="s">
        <v>2303</v>
      </c>
      <c r="I13" s="22">
        <v>15</v>
      </c>
      <c r="J13" s="22"/>
      <c r="K13" s="22"/>
    </row>
    <row r="14" ht="24" spans="1:11">
      <c r="A14" s="21"/>
      <c r="B14" s="21" t="s">
        <v>51</v>
      </c>
      <c r="C14" s="21" t="s">
        <v>52</v>
      </c>
      <c r="D14" s="21" t="s">
        <v>150</v>
      </c>
      <c r="E14" s="22"/>
      <c r="F14" s="22">
        <v>10</v>
      </c>
      <c r="G14" s="22" t="s">
        <v>54</v>
      </c>
      <c r="H14" s="22" t="s">
        <v>54</v>
      </c>
      <c r="I14" s="28">
        <v>9</v>
      </c>
      <c r="J14" s="22"/>
      <c r="K14" s="22"/>
    </row>
    <row r="15" spans="1:11">
      <c r="A15" s="24" t="s">
        <v>55</v>
      </c>
      <c r="B15" s="24"/>
      <c r="C15" s="24"/>
      <c r="D15" s="24"/>
      <c r="E15" s="24"/>
      <c r="F15" s="25">
        <v>100</v>
      </c>
      <c r="G15" s="26"/>
      <c r="H15" s="27"/>
      <c r="I15" s="29">
        <v>98</v>
      </c>
      <c r="J15" s="22"/>
      <c r="K15" s="22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2:B13"/>
    <mergeCell ref="A4:C7"/>
  </mergeCells>
  <pageMargins left="0.75" right="0.75" top="1" bottom="1" header="0.5" footer="0.5"/>
  <headerFooter/>
</worksheet>
</file>

<file path=xl/worksheets/sheet2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27" sqref="M27"/>
    </sheetView>
  </sheetViews>
  <sheetFormatPr defaultColWidth="9" defaultRowHeight="13.5"/>
  <cols>
    <col min="6" max="6" width="11.25" customWidth="1"/>
  </cols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ht="27" customHeight="1" spans="1:11">
      <c r="A2" s="21" t="s">
        <v>301</v>
      </c>
      <c r="B2" s="21"/>
      <c r="C2" s="21"/>
      <c r="D2" s="21" t="s">
        <v>2372</v>
      </c>
      <c r="E2" s="22"/>
      <c r="F2" s="22"/>
      <c r="G2" s="21" t="s">
        <v>3</v>
      </c>
      <c r="H2" s="21"/>
      <c r="I2" s="21" t="s">
        <v>2373</v>
      </c>
      <c r="J2" s="22"/>
      <c r="K2" s="22"/>
    </row>
    <row r="3" spans="1:11">
      <c r="A3" s="21" t="s">
        <v>305</v>
      </c>
      <c r="B3" s="21"/>
      <c r="C3" s="21"/>
      <c r="D3" s="21" t="s">
        <v>457</v>
      </c>
      <c r="E3" s="22"/>
      <c r="F3" s="22"/>
      <c r="G3" s="21" t="s">
        <v>7</v>
      </c>
      <c r="H3" s="21"/>
      <c r="I3" s="21" t="s">
        <v>2369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265.76</v>
      </c>
      <c r="F5" s="22"/>
      <c r="G5" s="22">
        <v>265.76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265.76</v>
      </c>
      <c r="F6" s="22"/>
      <c r="G6" s="22">
        <v>265.76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3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30" t="s">
        <v>2374</v>
      </c>
      <c r="C9" s="31"/>
      <c r="D9" s="31"/>
      <c r="E9" s="31"/>
      <c r="F9" s="32"/>
      <c r="G9" s="30" t="s">
        <v>2374</v>
      </c>
      <c r="H9" s="31"/>
      <c r="I9" s="31"/>
      <c r="J9" s="31"/>
      <c r="K9" s="3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spans="1:11">
      <c r="A11" s="21"/>
      <c r="B11" s="21" t="s">
        <v>31</v>
      </c>
      <c r="C11" s="21" t="s">
        <v>32</v>
      </c>
      <c r="D11" s="21" t="s">
        <v>1400</v>
      </c>
      <c r="E11" s="22"/>
      <c r="F11" s="22">
        <v>20</v>
      </c>
      <c r="G11" s="33" t="s">
        <v>2375</v>
      </c>
      <c r="H11" s="33" t="s">
        <v>2375</v>
      </c>
      <c r="I11" s="22">
        <v>20</v>
      </c>
      <c r="J11" s="22"/>
      <c r="K11" s="22"/>
    </row>
    <row r="12" spans="1:11">
      <c r="A12" s="21"/>
      <c r="B12" s="21"/>
      <c r="C12" s="34" t="s">
        <v>328</v>
      </c>
      <c r="D12" s="21" t="s">
        <v>36</v>
      </c>
      <c r="E12" s="22"/>
      <c r="F12" s="22">
        <v>10</v>
      </c>
      <c r="G12" s="35">
        <v>1</v>
      </c>
      <c r="H12" s="35">
        <v>1</v>
      </c>
      <c r="I12" s="22">
        <v>10</v>
      </c>
      <c r="J12" s="22"/>
      <c r="K12" s="22"/>
    </row>
    <row r="13" spans="1:11">
      <c r="A13" s="21"/>
      <c r="B13" s="21"/>
      <c r="C13" s="34" t="s">
        <v>38</v>
      </c>
      <c r="D13" s="21" t="s">
        <v>39</v>
      </c>
      <c r="E13" s="22"/>
      <c r="F13" s="22">
        <v>10</v>
      </c>
      <c r="G13" s="33" t="s">
        <v>37</v>
      </c>
      <c r="H13" s="33" t="s">
        <v>37</v>
      </c>
      <c r="I13" s="22">
        <v>10</v>
      </c>
      <c r="J13" s="22"/>
      <c r="K13" s="22"/>
    </row>
    <row r="14" ht="24" spans="1:11">
      <c r="A14" s="21"/>
      <c r="B14" s="21"/>
      <c r="C14" s="34" t="s">
        <v>40</v>
      </c>
      <c r="D14" s="21" t="s">
        <v>655</v>
      </c>
      <c r="E14" s="22"/>
      <c r="F14" s="22">
        <v>10</v>
      </c>
      <c r="G14" s="35" t="s">
        <v>2307</v>
      </c>
      <c r="H14" s="35" t="s">
        <v>2307</v>
      </c>
      <c r="I14" s="22">
        <v>10</v>
      </c>
      <c r="J14" s="22"/>
      <c r="K14" s="22"/>
    </row>
    <row r="15" ht="24" spans="1:11">
      <c r="A15" s="21"/>
      <c r="B15" s="21"/>
      <c r="C15" s="21" t="s">
        <v>48</v>
      </c>
      <c r="D15" s="21" t="s">
        <v>414</v>
      </c>
      <c r="E15" s="22"/>
      <c r="F15" s="22">
        <v>15</v>
      </c>
      <c r="G15" s="36" t="s">
        <v>415</v>
      </c>
      <c r="H15" s="36" t="s">
        <v>415</v>
      </c>
      <c r="I15" s="22">
        <v>14</v>
      </c>
      <c r="J15" s="22"/>
      <c r="K15" s="22"/>
    </row>
    <row r="16" ht="24" spans="1:11">
      <c r="A16" s="21"/>
      <c r="B16" s="21"/>
      <c r="C16" s="21" t="s">
        <v>2309</v>
      </c>
      <c r="D16" s="21" t="s">
        <v>522</v>
      </c>
      <c r="E16" s="22"/>
      <c r="F16" s="37">
        <v>15</v>
      </c>
      <c r="G16" s="33" t="s">
        <v>2310</v>
      </c>
      <c r="H16" s="33" t="s">
        <v>2310</v>
      </c>
      <c r="I16" s="29">
        <v>14</v>
      </c>
      <c r="J16" s="22"/>
      <c r="K16" s="22"/>
    </row>
    <row r="17" ht="24" spans="1:11">
      <c r="A17" s="21"/>
      <c r="B17" s="21" t="s">
        <v>51</v>
      </c>
      <c r="C17" s="21" t="s">
        <v>52</v>
      </c>
      <c r="D17" s="21" t="s">
        <v>150</v>
      </c>
      <c r="E17" s="22"/>
      <c r="F17" s="22">
        <v>10</v>
      </c>
      <c r="G17" s="22" t="s">
        <v>80</v>
      </c>
      <c r="H17" s="22" t="s">
        <v>80</v>
      </c>
      <c r="I17" s="28">
        <v>10</v>
      </c>
      <c r="J17" s="22"/>
      <c r="K17" s="22"/>
    </row>
    <row r="18" spans="1:11">
      <c r="A18" s="24" t="s">
        <v>55</v>
      </c>
      <c r="B18" s="24"/>
      <c r="C18" s="24"/>
      <c r="D18" s="24"/>
      <c r="E18" s="24"/>
      <c r="F18" s="25">
        <v>100</v>
      </c>
      <c r="G18" s="26"/>
      <c r="H18" s="27"/>
      <c r="I18" s="29">
        <v>98</v>
      </c>
      <c r="J18" s="22"/>
      <c r="K18" s="22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4"/>
    <mergeCell ref="B15:B16"/>
    <mergeCell ref="A4:C7"/>
  </mergeCells>
  <pageMargins left="0.75" right="0.75" top="1" bottom="1" header="0.5" footer="0.5"/>
  <headerFooter/>
</worksheet>
</file>

<file path=xl/worksheets/sheet2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M16" sqref="M16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1" t="s">
        <v>301</v>
      </c>
      <c r="B2" s="21"/>
      <c r="C2" s="21"/>
      <c r="D2" s="22" t="s">
        <v>2376</v>
      </c>
      <c r="E2" s="22"/>
      <c r="F2" s="22"/>
      <c r="G2" s="21" t="s">
        <v>3</v>
      </c>
      <c r="H2" s="21"/>
      <c r="I2" s="21" t="s">
        <v>2373</v>
      </c>
      <c r="J2" s="22"/>
      <c r="K2" s="22"/>
    </row>
    <row r="3" spans="1:11">
      <c r="A3" s="21" t="s">
        <v>305</v>
      </c>
      <c r="B3" s="21"/>
      <c r="C3" s="21"/>
      <c r="D3" s="21" t="s">
        <v>2296</v>
      </c>
      <c r="E3" s="22"/>
      <c r="F3" s="22"/>
      <c r="G3" s="21" t="s">
        <v>7</v>
      </c>
      <c r="H3" s="21"/>
      <c r="I3" s="21" t="s">
        <v>2369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5</v>
      </c>
      <c r="F5" s="22"/>
      <c r="G5" s="22">
        <v>5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5</v>
      </c>
      <c r="F6" s="22"/>
      <c r="G6" s="22">
        <v>5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2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21" t="s">
        <v>2312</v>
      </c>
      <c r="C9" s="22"/>
      <c r="D9" s="22"/>
      <c r="E9" s="22"/>
      <c r="F9" s="22"/>
      <c r="G9" s="21" t="s">
        <v>2313</v>
      </c>
      <c r="H9" s="22"/>
      <c r="I9" s="22"/>
      <c r="J9" s="22"/>
      <c r="K9" s="2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ht="24" spans="1:11">
      <c r="A11" s="21"/>
      <c r="B11" s="21" t="s">
        <v>331</v>
      </c>
      <c r="C11" s="21" t="s">
        <v>48</v>
      </c>
      <c r="D11" s="21" t="s">
        <v>2314</v>
      </c>
      <c r="E11" s="22"/>
      <c r="F11" s="22">
        <v>30</v>
      </c>
      <c r="G11" s="22" t="s">
        <v>2315</v>
      </c>
      <c r="H11" s="22" t="s">
        <v>2315</v>
      </c>
      <c r="I11" s="22">
        <v>29</v>
      </c>
      <c r="J11" s="22"/>
      <c r="K11" s="22"/>
    </row>
    <row r="12" ht="24" spans="1:11">
      <c r="A12" s="21"/>
      <c r="B12" s="21" t="s">
        <v>51</v>
      </c>
      <c r="C12" s="21" t="s">
        <v>52</v>
      </c>
      <c r="D12" s="21" t="s">
        <v>150</v>
      </c>
      <c r="E12" s="22"/>
      <c r="F12" s="22">
        <v>10</v>
      </c>
      <c r="G12" s="23">
        <v>0.98</v>
      </c>
      <c r="H12" s="23">
        <v>0.98</v>
      </c>
      <c r="I12" s="28">
        <v>9</v>
      </c>
      <c r="J12" s="22"/>
      <c r="K12" s="22"/>
    </row>
    <row r="13" spans="1:11">
      <c r="A13" s="24" t="s">
        <v>55</v>
      </c>
      <c r="B13" s="24"/>
      <c r="C13" s="24"/>
      <c r="D13" s="24"/>
      <c r="E13" s="24"/>
      <c r="F13" s="25">
        <v>100</v>
      </c>
      <c r="G13" s="26"/>
      <c r="H13" s="27"/>
      <c r="I13" s="29">
        <v>98</v>
      </c>
      <c r="J13" s="22"/>
      <c r="K13" s="22"/>
    </row>
  </sheetData>
  <mergeCells count="3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A13:E13"/>
    <mergeCell ref="G13:H13"/>
    <mergeCell ref="J13:K13"/>
    <mergeCell ref="A8:A9"/>
    <mergeCell ref="A10:A12"/>
    <mergeCell ref="A4:C7"/>
  </mergeCells>
  <pageMargins left="0.75" right="0.75" top="1" bottom="1" header="0.5" footer="0.5"/>
  <headerFooter/>
</worksheet>
</file>

<file path=xl/worksheets/sheet2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N28" sqref="N28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1" t="s">
        <v>301</v>
      </c>
      <c r="B2" s="21"/>
      <c r="C2" s="21"/>
      <c r="D2" s="22" t="s">
        <v>2377</v>
      </c>
      <c r="E2" s="22"/>
      <c r="F2" s="22"/>
      <c r="G2" s="21" t="s">
        <v>3</v>
      </c>
      <c r="H2" s="21"/>
      <c r="I2" s="21" t="s">
        <v>2378</v>
      </c>
      <c r="J2" s="22"/>
      <c r="K2" s="22"/>
    </row>
    <row r="3" spans="1:11">
      <c r="A3" s="21" t="s">
        <v>305</v>
      </c>
      <c r="B3" s="21"/>
      <c r="C3" s="21"/>
      <c r="D3" s="21" t="s">
        <v>2296</v>
      </c>
      <c r="E3" s="22"/>
      <c r="F3" s="22"/>
      <c r="G3" s="21" t="s">
        <v>7</v>
      </c>
      <c r="H3" s="21"/>
      <c r="I3" s="21" t="s">
        <v>2379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16</v>
      </c>
      <c r="F5" s="22"/>
      <c r="G5" s="22">
        <v>16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16</v>
      </c>
      <c r="F6" s="22"/>
      <c r="G6" s="22">
        <v>16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2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22" t="s">
        <v>2380</v>
      </c>
      <c r="C9" s="22"/>
      <c r="D9" s="22"/>
      <c r="E9" s="22"/>
      <c r="F9" s="22"/>
      <c r="G9" s="22" t="s">
        <v>2381</v>
      </c>
      <c r="H9" s="22"/>
      <c r="I9" s="22"/>
      <c r="J9" s="22"/>
      <c r="K9" s="2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ht="24" spans="1:11">
      <c r="A11" s="21"/>
      <c r="B11" s="21" t="s">
        <v>31</v>
      </c>
      <c r="C11" s="21" t="s">
        <v>32</v>
      </c>
      <c r="D11" s="21" t="s">
        <v>2300</v>
      </c>
      <c r="E11" s="22"/>
      <c r="F11" s="22">
        <v>50</v>
      </c>
      <c r="G11" s="22" t="s">
        <v>2382</v>
      </c>
      <c r="H11" s="22" t="s">
        <v>2382</v>
      </c>
      <c r="I11" s="22">
        <v>50</v>
      </c>
      <c r="J11" s="22"/>
      <c r="K11" s="22"/>
    </row>
    <row r="12" ht="24" spans="1:11">
      <c r="A12" s="21"/>
      <c r="B12" s="21" t="s">
        <v>43</v>
      </c>
      <c r="C12" s="21" t="s">
        <v>332</v>
      </c>
      <c r="D12" s="21" t="s">
        <v>1143</v>
      </c>
      <c r="E12" s="22"/>
      <c r="F12" s="22">
        <v>15</v>
      </c>
      <c r="G12" s="22" t="s">
        <v>2383</v>
      </c>
      <c r="H12" s="22" t="s">
        <v>2383</v>
      </c>
      <c r="I12" s="22">
        <v>14</v>
      </c>
      <c r="J12" s="22"/>
      <c r="K12" s="22"/>
    </row>
    <row r="13" ht="24" spans="1:11">
      <c r="A13" s="21"/>
      <c r="B13" s="21"/>
      <c r="C13" s="21" t="s">
        <v>48</v>
      </c>
      <c r="D13" s="21" t="s">
        <v>147</v>
      </c>
      <c r="E13" s="22"/>
      <c r="F13" s="22">
        <v>15</v>
      </c>
      <c r="G13" s="22" t="s">
        <v>2384</v>
      </c>
      <c r="H13" s="22" t="s">
        <v>2384</v>
      </c>
      <c r="I13" s="22">
        <v>15</v>
      </c>
      <c r="J13" s="22"/>
      <c r="K13" s="22"/>
    </row>
    <row r="14" ht="24" spans="1:11">
      <c r="A14" s="21"/>
      <c r="B14" s="21" t="s">
        <v>51</v>
      </c>
      <c r="C14" s="21" t="s">
        <v>52</v>
      </c>
      <c r="D14" s="21" t="s">
        <v>150</v>
      </c>
      <c r="E14" s="22"/>
      <c r="F14" s="22">
        <v>10</v>
      </c>
      <c r="G14" s="22" t="s">
        <v>54</v>
      </c>
      <c r="H14" s="22" t="s">
        <v>54</v>
      </c>
      <c r="I14" s="28">
        <v>9</v>
      </c>
      <c r="J14" s="22"/>
      <c r="K14" s="22"/>
    </row>
    <row r="15" spans="1:11">
      <c r="A15" s="24" t="s">
        <v>55</v>
      </c>
      <c r="B15" s="24"/>
      <c r="C15" s="24"/>
      <c r="D15" s="24"/>
      <c r="E15" s="24"/>
      <c r="F15" s="25">
        <v>100</v>
      </c>
      <c r="G15" s="26"/>
      <c r="H15" s="27"/>
      <c r="I15" s="29">
        <v>98</v>
      </c>
      <c r="J15" s="22"/>
      <c r="K15" s="22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2:B13"/>
    <mergeCell ref="A4:C7"/>
  </mergeCells>
  <pageMargins left="0.75" right="0.75" top="1" bottom="1" header="0.5" footer="0.5"/>
  <headerFooter/>
</worksheet>
</file>

<file path=xl/worksheets/sheet2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I35" sqref="I35"/>
    </sheetView>
  </sheetViews>
  <sheetFormatPr defaultColWidth="9" defaultRowHeight="13.5"/>
  <sheetData>
    <row r="1" ht="20.25" spans="1:1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>
      <c r="A2" s="21" t="s">
        <v>301</v>
      </c>
      <c r="B2" s="21"/>
      <c r="C2" s="21"/>
      <c r="D2" s="22" t="s">
        <v>2385</v>
      </c>
      <c r="E2" s="22"/>
      <c r="F2" s="22"/>
      <c r="G2" s="21" t="s">
        <v>3</v>
      </c>
      <c r="H2" s="21"/>
      <c r="I2" s="21" t="s">
        <v>2386</v>
      </c>
      <c r="J2" s="22"/>
      <c r="K2" s="22"/>
    </row>
    <row r="3" spans="1:11">
      <c r="A3" s="21" t="s">
        <v>305</v>
      </c>
      <c r="B3" s="21"/>
      <c r="C3" s="21"/>
      <c r="D3" s="21" t="s">
        <v>2296</v>
      </c>
      <c r="E3" s="22"/>
      <c r="F3" s="22"/>
      <c r="G3" s="21" t="s">
        <v>7</v>
      </c>
      <c r="H3" s="21"/>
      <c r="I3" s="21" t="s">
        <v>2379</v>
      </c>
      <c r="J3" s="22"/>
      <c r="K3" s="22"/>
    </row>
    <row r="4" ht="24" spans="1:11">
      <c r="A4" s="21" t="s">
        <v>9</v>
      </c>
      <c r="B4" s="21"/>
      <c r="C4" s="21"/>
      <c r="D4" s="22"/>
      <c r="E4" s="21" t="s">
        <v>10</v>
      </c>
      <c r="F4" s="21"/>
      <c r="G4" s="21" t="s">
        <v>2298</v>
      </c>
      <c r="H4" s="21"/>
      <c r="I4" s="21" t="s">
        <v>27</v>
      </c>
      <c r="J4" s="21" t="s">
        <v>13</v>
      </c>
      <c r="K4" s="21" t="s">
        <v>721</v>
      </c>
    </row>
    <row r="5" ht="24" spans="1:11">
      <c r="A5" s="21"/>
      <c r="B5" s="21"/>
      <c r="C5" s="21"/>
      <c r="D5" s="21" t="s">
        <v>15</v>
      </c>
      <c r="E5" s="22">
        <v>4</v>
      </c>
      <c r="F5" s="22"/>
      <c r="G5" s="22">
        <v>4</v>
      </c>
      <c r="H5" s="22"/>
      <c r="I5" s="21">
        <v>10</v>
      </c>
      <c r="J5" s="23">
        <v>1</v>
      </c>
      <c r="K5" s="22">
        <v>10</v>
      </c>
    </row>
    <row r="6" ht="24" spans="1:11">
      <c r="A6" s="21"/>
      <c r="B6" s="21"/>
      <c r="C6" s="21"/>
      <c r="D6" s="21" t="s">
        <v>16</v>
      </c>
      <c r="E6" s="22">
        <v>4</v>
      </c>
      <c r="F6" s="22"/>
      <c r="G6" s="22">
        <v>4</v>
      </c>
      <c r="H6" s="22"/>
      <c r="I6" s="22"/>
      <c r="J6" s="23">
        <v>1</v>
      </c>
      <c r="K6" s="22"/>
    </row>
    <row r="7" spans="1:11">
      <c r="A7" s="21"/>
      <c r="B7" s="21"/>
      <c r="C7" s="21"/>
      <c r="D7" s="21" t="s">
        <v>17</v>
      </c>
      <c r="E7" s="22"/>
      <c r="F7" s="22"/>
      <c r="G7" s="22"/>
      <c r="H7" s="22"/>
      <c r="I7" s="22"/>
      <c r="J7" s="22"/>
      <c r="K7" s="22"/>
    </row>
    <row r="8" spans="1:11">
      <c r="A8" s="21" t="s">
        <v>18</v>
      </c>
      <c r="B8" s="21" t="s">
        <v>723</v>
      </c>
      <c r="C8" s="21"/>
      <c r="D8" s="21"/>
      <c r="E8" s="21"/>
      <c r="F8" s="21"/>
      <c r="G8" s="21" t="s">
        <v>724</v>
      </c>
      <c r="H8" s="21"/>
      <c r="I8" s="21"/>
      <c r="J8" s="21"/>
      <c r="K8" s="21"/>
    </row>
    <row r="9" spans="1:11">
      <c r="A9" s="21"/>
      <c r="B9" s="21" t="s">
        <v>2312</v>
      </c>
      <c r="C9" s="22"/>
      <c r="D9" s="22"/>
      <c r="E9" s="22"/>
      <c r="F9" s="22"/>
      <c r="G9" s="21" t="s">
        <v>2313</v>
      </c>
      <c r="H9" s="22"/>
      <c r="I9" s="22"/>
      <c r="J9" s="22"/>
      <c r="K9" s="22"/>
    </row>
    <row r="10" spans="1:11">
      <c r="A10" s="21" t="s">
        <v>23</v>
      </c>
      <c r="B10" s="21" t="s">
        <v>24</v>
      </c>
      <c r="C10" s="21" t="s">
        <v>315</v>
      </c>
      <c r="D10" s="21" t="s">
        <v>316</v>
      </c>
      <c r="E10" s="21"/>
      <c r="F10" s="21" t="s">
        <v>27</v>
      </c>
      <c r="G10" s="21" t="s">
        <v>28</v>
      </c>
      <c r="H10" s="21" t="s">
        <v>29</v>
      </c>
      <c r="I10" s="21" t="s">
        <v>721</v>
      </c>
      <c r="J10" s="21" t="s">
        <v>846</v>
      </c>
      <c r="K10" s="21"/>
    </row>
    <row r="11" ht="24" spans="1:11">
      <c r="A11" s="21"/>
      <c r="B11" s="21" t="s">
        <v>331</v>
      </c>
      <c r="C11" s="21" t="s">
        <v>48</v>
      </c>
      <c r="D11" s="21" t="s">
        <v>2314</v>
      </c>
      <c r="E11" s="22"/>
      <c r="F11" s="22">
        <v>30</v>
      </c>
      <c r="G11" s="22" t="s">
        <v>2315</v>
      </c>
      <c r="H11" s="22" t="s">
        <v>2315</v>
      </c>
      <c r="I11" s="22">
        <v>29</v>
      </c>
      <c r="J11" s="22"/>
      <c r="K11" s="22"/>
    </row>
    <row r="12" ht="24" spans="1:11">
      <c r="A12" s="21"/>
      <c r="B12" s="21" t="s">
        <v>51</v>
      </c>
      <c r="C12" s="21" t="s">
        <v>52</v>
      </c>
      <c r="D12" s="21" t="s">
        <v>150</v>
      </c>
      <c r="E12" s="22"/>
      <c r="F12" s="22">
        <v>10</v>
      </c>
      <c r="G12" s="23">
        <v>0.98</v>
      </c>
      <c r="H12" s="23">
        <v>0.98</v>
      </c>
      <c r="I12" s="28">
        <v>9</v>
      </c>
      <c r="J12" s="22"/>
      <c r="K12" s="22"/>
    </row>
    <row r="13" spans="1:11">
      <c r="A13" s="24" t="s">
        <v>55</v>
      </c>
      <c r="B13" s="24"/>
      <c r="C13" s="24"/>
      <c r="D13" s="24"/>
      <c r="E13" s="24"/>
      <c r="F13" s="25">
        <v>100</v>
      </c>
      <c r="G13" s="26"/>
      <c r="H13" s="27"/>
      <c r="I13" s="29">
        <v>98</v>
      </c>
      <c r="J13" s="22"/>
      <c r="K13" s="22"/>
    </row>
  </sheetData>
  <mergeCells count="3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A13:E13"/>
    <mergeCell ref="G13:H13"/>
    <mergeCell ref="J13:K13"/>
    <mergeCell ref="A8:A9"/>
    <mergeCell ref="A10:A12"/>
    <mergeCell ref="A4:C7"/>
  </mergeCells>
  <pageMargins left="0.75" right="0.75" top="1" bottom="1" header="0.5" footer="0.5"/>
  <headerFooter/>
</worksheet>
</file>

<file path=xl/worksheets/sheet2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H24" sqref="H24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 t="s">
        <v>2387</v>
      </c>
      <c r="E2" s="3"/>
      <c r="F2" s="3"/>
      <c r="G2" s="2" t="s">
        <v>3</v>
      </c>
      <c r="H2" s="2"/>
      <c r="I2" s="2" t="s">
        <v>2388</v>
      </c>
      <c r="J2" s="3"/>
      <c r="K2" s="3"/>
    </row>
    <row r="3" spans="1:11">
      <c r="A3" s="2" t="s">
        <v>5</v>
      </c>
      <c r="B3" s="2"/>
      <c r="C3" s="2"/>
      <c r="D3" s="2" t="s">
        <v>72</v>
      </c>
      <c r="E3" s="3"/>
      <c r="F3" s="3"/>
      <c r="G3" s="2" t="s">
        <v>7</v>
      </c>
      <c r="H3" s="2"/>
      <c r="I3" s="2" t="s">
        <v>2389</v>
      </c>
      <c r="J3" s="3"/>
      <c r="K3" s="3"/>
    </row>
    <row r="4" ht="25.5" spans="1:11">
      <c r="A4" s="2" t="s">
        <v>9</v>
      </c>
      <c r="B4" s="2"/>
      <c r="C4" s="2"/>
      <c r="D4" s="3"/>
      <c r="E4" s="2" t="s">
        <v>10</v>
      </c>
      <c r="F4" s="2"/>
      <c r="G4" s="2" t="s">
        <v>11</v>
      </c>
      <c r="H4" s="2"/>
      <c r="I4" s="2" t="s">
        <v>12</v>
      </c>
      <c r="J4" s="2" t="s">
        <v>13</v>
      </c>
      <c r="K4" s="2" t="s">
        <v>14</v>
      </c>
    </row>
    <row r="5" ht="25.5" spans="1:11">
      <c r="A5" s="2"/>
      <c r="B5" s="2"/>
      <c r="C5" s="2"/>
      <c r="D5" s="2" t="s">
        <v>15</v>
      </c>
      <c r="E5" s="3">
        <v>220</v>
      </c>
      <c r="F5" s="3"/>
      <c r="G5" s="3">
        <v>214.334</v>
      </c>
      <c r="H5" s="3"/>
      <c r="I5" s="2">
        <v>10</v>
      </c>
      <c r="J5" s="13">
        <f>G5/E5</f>
        <v>0.974245454545455</v>
      </c>
      <c r="K5" s="3">
        <v>9.742</v>
      </c>
    </row>
    <row r="6" ht="38.25" spans="1:11">
      <c r="A6" s="2"/>
      <c r="B6" s="2"/>
      <c r="C6" s="2"/>
      <c r="D6" s="2" t="s">
        <v>16</v>
      </c>
      <c r="E6" s="3">
        <v>220</v>
      </c>
      <c r="F6" s="3"/>
      <c r="G6" s="3">
        <v>214.334</v>
      </c>
      <c r="H6" s="3"/>
      <c r="I6" s="3">
        <v>10</v>
      </c>
      <c r="J6" s="13">
        <f>G6/E6</f>
        <v>0.974245454545455</v>
      </c>
      <c r="K6" s="3">
        <v>9.742</v>
      </c>
    </row>
    <row r="7" spans="1:11">
      <c r="A7" s="2"/>
      <c r="B7" s="2"/>
      <c r="C7" s="2"/>
      <c r="D7" s="2" t="s">
        <v>17</v>
      </c>
      <c r="E7" s="3"/>
      <c r="F7" s="3"/>
      <c r="G7" s="3"/>
      <c r="H7" s="3"/>
      <c r="I7" s="3"/>
      <c r="J7" s="3"/>
      <c r="K7" s="3"/>
    </row>
    <row r="8" spans="1:11">
      <c r="A8" s="2" t="s">
        <v>18</v>
      </c>
      <c r="B8" s="2" t="s">
        <v>19</v>
      </c>
      <c r="C8" s="2"/>
      <c r="D8" s="2"/>
      <c r="E8" s="2"/>
      <c r="F8" s="2"/>
      <c r="G8" s="2" t="s">
        <v>20</v>
      </c>
      <c r="H8" s="2"/>
      <c r="I8" s="2"/>
      <c r="J8" s="2"/>
      <c r="K8" s="2"/>
    </row>
    <row r="9" spans="1:11">
      <c r="A9" s="2"/>
      <c r="B9" s="4" t="s">
        <v>2390</v>
      </c>
      <c r="C9" s="5"/>
      <c r="D9" s="5"/>
      <c r="E9" s="5"/>
      <c r="F9" s="5"/>
      <c r="G9" s="4" t="s">
        <v>2391</v>
      </c>
      <c r="H9" s="5"/>
      <c r="I9" s="5"/>
      <c r="J9" s="5"/>
      <c r="K9" s="5"/>
    </row>
    <row r="10" ht="25.5" spans="1:11">
      <c r="A10" s="2" t="s">
        <v>23</v>
      </c>
      <c r="B10" s="2" t="s">
        <v>24</v>
      </c>
      <c r="C10" s="2" t="s">
        <v>25</v>
      </c>
      <c r="D10" s="2" t="s">
        <v>26</v>
      </c>
      <c r="E10" s="2"/>
      <c r="F10" s="2" t="s">
        <v>27</v>
      </c>
      <c r="G10" s="2" t="s">
        <v>28</v>
      </c>
      <c r="H10" s="2" t="s">
        <v>29</v>
      </c>
      <c r="I10" s="2" t="s">
        <v>14</v>
      </c>
      <c r="J10" s="2" t="s">
        <v>30</v>
      </c>
      <c r="K10" s="2"/>
    </row>
    <row r="11" spans="1:11">
      <c r="A11" s="2"/>
      <c r="B11" s="2" t="s">
        <v>31</v>
      </c>
      <c r="C11" s="2" t="s">
        <v>32</v>
      </c>
      <c r="D11" s="2" t="s">
        <v>2392</v>
      </c>
      <c r="E11" s="3"/>
      <c r="F11" s="3">
        <v>20</v>
      </c>
      <c r="G11" s="3" t="s">
        <v>2393</v>
      </c>
      <c r="H11" s="3" t="s">
        <v>2394</v>
      </c>
      <c r="I11" s="3">
        <v>20</v>
      </c>
      <c r="J11" s="3"/>
      <c r="K11" s="3"/>
    </row>
    <row r="12" spans="1:11">
      <c r="A12" s="2"/>
      <c r="B12" s="2"/>
      <c r="C12" s="2" t="s">
        <v>38</v>
      </c>
      <c r="D12" s="2" t="s">
        <v>2395</v>
      </c>
      <c r="E12" s="3"/>
      <c r="F12" s="3">
        <v>20</v>
      </c>
      <c r="G12" s="3" t="s">
        <v>37</v>
      </c>
      <c r="H12" s="6">
        <v>1</v>
      </c>
      <c r="I12" s="3">
        <v>20</v>
      </c>
      <c r="J12" s="3"/>
      <c r="K12" s="3"/>
    </row>
    <row r="13" ht="26.25" spans="1:11">
      <c r="A13" s="2"/>
      <c r="B13" s="2"/>
      <c r="C13" s="2" t="s">
        <v>40</v>
      </c>
      <c r="D13" s="2" t="s">
        <v>2396</v>
      </c>
      <c r="E13" s="3"/>
      <c r="F13" s="3">
        <v>10</v>
      </c>
      <c r="G13" s="3" t="s">
        <v>2397</v>
      </c>
      <c r="H13" s="3" t="s">
        <v>2397</v>
      </c>
      <c r="I13" s="3">
        <v>10</v>
      </c>
      <c r="J13" s="3"/>
      <c r="K13" s="3"/>
    </row>
    <row r="14" ht="25.5" spans="1:11">
      <c r="A14" s="2"/>
      <c r="B14" s="2" t="s">
        <v>43</v>
      </c>
      <c r="C14" s="2" t="s">
        <v>44</v>
      </c>
      <c r="D14" s="2" t="s">
        <v>2398</v>
      </c>
      <c r="E14" s="3"/>
      <c r="F14" s="3">
        <v>20</v>
      </c>
      <c r="G14" s="3" t="s">
        <v>2399</v>
      </c>
      <c r="H14" s="3" t="s">
        <v>2399</v>
      </c>
      <c r="I14" s="3">
        <v>20</v>
      </c>
      <c r="J14" s="3"/>
      <c r="K14" s="3"/>
    </row>
    <row r="15" ht="25.5" spans="1:11">
      <c r="A15" s="2"/>
      <c r="B15" s="2"/>
      <c r="C15" s="2" t="s">
        <v>48</v>
      </c>
      <c r="D15" s="2" t="s">
        <v>2400</v>
      </c>
      <c r="E15" s="3"/>
      <c r="F15" s="3">
        <v>10</v>
      </c>
      <c r="G15" s="3" t="s">
        <v>2393</v>
      </c>
      <c r="H15" s="3" t="s">
        <v>2393</v>
      </c>
      <c r="I15" s="3">
        <v>10</v>
      </c>
      <c r="J15" s="3"/>
      <c r="K15" s="3"/>
    </row>
    <row r="16" ht="24" spans="1:11">
      <c r="A16" s="2"/>
      <c r="B16" s="7" t="s">
        <v>51</v>
      </c>
      <c r="C16" s="7" t="s">
        <v>52</v>
      </c>
      <c r="D16" s="2" t="s">
        <v>2401</v>
      </c>
      <c r="E16" s="3"/>
      <c r="F16" s="3">
        <v>10</v>
      </c>
      <c r="G16" s="3" t="s">
        <v>187</v>
      </c>
      <c r="H16" s="6">
        <v>0.97</v>
      </c>
      <c r="I16" s="10">
        <v>10</v>
      </c>
      <c r="J16" s="3"/>
      <c r="K16" s="3"/>
    </row>
    <row r="17" spans="1:11">
      <c r="A17" s="7" t="s">
        <v>55</v>
      </c>
      <c r="B17" s="7"/>
      <c r="C17" s="7"/>
      <c r="D17" s="7"/>
      <c r="E17" s="7"/>
      <c r="F17" s="7">
        <v>100</v>
      </c>
      <c r="G17" s="8"/>
      <c r="H17" s="9"/>
      <c r="I17" s="10">
        <v>99.742</v>
      </c>
      <c r="J17" s="3"/>
      <c r="K17" s="3"/>
    </row>
  </sheetData>
  <mergeCells count="4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3"/>
    <mergeCell ref="B14:B15"/>
    <mergeCell ref="A4:C7"/>
  </mergeCells>
  <pageMargins left="0.75" right="0.75" top="1" bottom="1" header="0.5" footer="0.5"/>
  <headerFooter/>
</worksheet>
</file>

<file path=xl/worksheets/sheet2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29" sqref="M29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 t="s">
        <v>2402</v>
      </c>
      <c r="E2" s="3"/>
      <c r="F2" s="3"/>
      <c r="G2" s="2" t="s">
        <v>3</v>
      </c>
      <c r="H2" s="2"/>
      <c r="I2" s="2" t="s">
        <v>2388</v>
      </c>
      <c r="J2" s="3"/>
      <c r="K2" s="3"/>
    </row>
    <row r="3" spans="1:11">
      <c r="A3" s="2" t="s">
        <v>5</v>
      </c>
      <c r="B3" s="2"/>
      <c r="C3" s="2"/>
      <c r="D3" s="2" t="s">
        <v>72</v>
      </c>
      <c r="E3" s="3"/>
      <c r="F3" s="3"/>
      <c r="G3" s="2" t="s">
        <v>7</v>
      </c>
      <c r="H3" s="2"/>
      <c r="I3" s="2" t="s">
        <v>2403</v>
      </c>
      <c r="J3" s="3"/>
      <c r="K3" s="3"/>
    </row>
    <row r="4" ht="25.5" spans="1:11">
      <c r="A4" s="2" t="s">
        <v>9</v>
      </c>
      <c r="B4" s="2"/>
      <c r="C4" s="2"/>
      <c r="D4" s="3"/>
      <c r="E4" s="2" t="s">
        <v>10</v>
      </c>
      <c r="F4" s="2"/>
      <c r="G4" s="2" t="s">
        <v>11</v>
      </c>
      <c r="H4" s="2"/>
      <c r="I4" s="2" t="s">
        <v>12</v>
      </c>
      <c r="J4" s="2" t="s">
        <v>13</v>
      </c>
      <c r="K4" s="2" t="s">
        <v>14</v>
      </c>
    </row>
    <row r="5" ht="25.5" spans="1:11">
      <c r="A5" s="2"/>
      <c r="B5" s="2"/>
      <c r="C5" s="2"/>
      <c r="D5" s="2" t="s">
        <v>15</v>
      </c>
      <c r="E5" s="3">
        <v>800</v>
      </c>
      <c r="F5" s="3"/>
      <c r="G5" s="3">
        <v>704.58</v>
      </c>
      <c r="H5" s="3"/>
      <c r="I5" s="2">
        <v>10</v>
      </c>
      <c r="J5" s="13">
        <f>G5/E5</f>
        <v>0.880725</v>
      </c>
      <c r="K5" s="3">
        <v>8.8</v>
      </c>
    </row>
    <row r="6" ht="38.25" spans="1:11">
      <c r="A6" s="2"/>
      <c r="B6" s="2"/>
      <c r="C6" s="2"/>
      <c r="D6" s="2" t="s">
        <v>16</v>
      </c>
      <c r="E6" s="3">
        <v>800</v>
      </c>
      <c r="F6" s="3"/>
      <c r="G6" s="3">
        <v>704.58</v>
      </c>
      <c r="H6" s="3"/>
      <c r="I6" s="3">
        <v>10</v>
      </c>
      <c r="J6" s="13">
        <f>G6/E6</f>
        <v>0.880725</v>
      </c>
      <c r="K6" s="3">
        <v>8.8</v>
      </c>
    </row>
    <row r="7" spans="1:11">
      <c r="A7" s="2"/>
      <c r="B7" s="2"/>
      <c r="C7" s="2"/>
      <c r="D7" s="2" t="s">
        <v>17</v>
      </c>
      <c r="E7" s="3"/>
      <c r="F7" s="3"/>
      <c r="G7" s="3"/>
      <c r="H7" s="3"/>
      <c r="I7" s="3"/>
      <c r="J7" s="3"/>
      <c r="K7" s="3"/>
    </row>
    <row r="8" spans="1:11">
      <c r="A8" s="2" t="s">
        <v>18</v>
      </c>
      <c r="B8" s="2" t="s">
        <v>19</v>
      </c>
      <c r="C8" s="2"/>
      <c r="D8" s="2"/>
      <c r="E8" s="2"/>
      <c r="F8" s="2"/>
      <c r="G8" s="2" t="s">
        <v>20</v>
      </c>
      <c r="H8" s="2"/>
      <c r="I8" s="2"/>
      <c r="J8" s="2"/>
      <c r="K8" s="2"/>
    </row>
    <row r="9" spans="1:11">
      <c r="A9" s="2"/>
      <c r="B9" s="4" t="s">
        <v>2404</v>
      </c>
      <c r="C9" s="5"/>
      <c r="D9" s="5"/>
      <c r="E9" s="5"/>
      <c r="F9" s="5"/>
      <c r="G9" s="4" t="s">
        <v>2404</v>
      </c>
      <c r="H9" s="5"/>
      <c r="I9" s="5"/>
      <c r="J9" s="5"/>
      <c r="K9" s="5"/>
    </row>
    <row r="10" ht="25.5" spans="1:11">
      <c r="A10" s="2" t="s">
        <v>23</v>
      </c>
      <c r="B10" s="2" t="s">
        <v>24</v>
      </c>
      <c r="C10" s="2" t="s">
        <v>25</v>
      </c>
      <c r="D10" s="2" t="s">
        <v>26</v>
      </c>
      <c r="E10" s="2"/>
      <c r="F10" s="2" t="s">
        <v>27</v>
      </c>
      <c r="G10" s="2" t="s">
        <v>28</v>
      </c>
      <c r="H10" s="2" t="s">
        <v>29</v>
      </c>
      <c r="I10" s="2" t="s">
        <v>14</v>
      </c>
      <c r="J10" s="2" t="s">
        <v>30</v>
      </c>
      <c r="K10" s="2"/>
    </row>
    <row r="11" spans="1:11">
      <c r="A11" s="2"/>
      <c r="B11" s="2" t="s">
        <v>31</v>
      </c>
      <c r="C11" s="2" t="s">
        <v>32</v>
      </c>
      <c r="D11" s="2" t="s">
        <v>2392</v>
      </c>
      <c r="E11" s="3"/>
      <c r="F11" s="3">
        <v>20</v>
      </c>
      <c r="G11" s="19" t="s">
        <v>2405</v>
      </c>
      <c r="H11" s="3" t="s">
        <v>2406</v>
      </c>
      <c r="I11" s="3">
        <v>20</v>
      </c>
      <c r="J11" s="3"/>
      <c r="K11" s="3"/>
    </row>
    <row r="12" spans="1:11">
      <c r="A12" s="2"/>
      <c r="B12" s="2"/>
      <c r="C12" s="2" t="s">
        <v>38</v>
      </c>
      <c r="D12" s="2" t="s">
        <v>2395</v>
      </c>
      <c r="E12" s="3"/>
      <c r="F12" s="3">
        <v>20</v>
      </c>
      <c r="G12" s="19" t="s">
        <v>37</v>
      </c>
      <c r="H12" s="6">
        <v>1</v>
      </c>
      <c r="I12" s="3">
        <v>20</v>
      </c>
      <c r="J12" s="3"/>
      <c r="K12" s="3"/>
    </row>
    <row r="13" spans="1:11">
      <c r="A13" s="2"/>
      <c r="B13" s="2"/>
      <c r="C13" s="2" t="s">
        <v>40</v>
      </c>
      <c r="D13" s="2" t="s">
        <v>2396</v>
      </c>
      <c r="E13" s="3"/>
      <c r="F13" s="3">
        <v>10</v>
      </c>
      <c r="G13" s="19" t="s">
        <v>2407</v>
      </c>
      <c r="H13" s="19" t="s">
        <v>2407</v>
      </c>
      <c r="I13" s="3">
        <v>10</v>
      </c>
      <c r="J13" s="3"/>
      <c r="K13" s="3"/>
    </row>
    <row r="14" ht="25.5" spans="1:11">
      <c r="A14" s="2"/>
      <c r="B14" s="2" t="s">
        <v>43</v>
      </c>
      <c r="C14" s="2" t="s">
        <v>48</v>
      </c>
      <c r="D14" s="2" t="s">
        <v>2398</v>
      </c>
      <c r="E14" s="3"/>
      <c r="F14" s="3">
        <v>30</v>
      </c>
      <c r="G14" s="3" t="s">
        <v>2408</v>
      </c>
      <c r="H14" s="3" t="s">
        <v>2406</v>
      </c>
      <c r="I14" s="3">
        <v>30</v>
      </c>
      <c r="J14" s="3"/>
      <c r="K14" s="3"/>
    </row>
    <row r="15" ht="24" spans="1:11">
      <c r="A15" s="2"/>
      <c r="B15" s="7" t="s">
        <v>51</v>
      </c>
      <c r="C15" s="7" t="s">
        <v>52</v>
      </c>
      <c r="D15" s="2" t="s">
        <v>2401</v>
      </c>
      <c r="E15" s="3"/>
      <c r="F15" s="3">
        <v>10</v>
      </c>
      <c r="G15" s="3" t="s">
        <v>187</v>
      </c>
      <c r="H15" s="6">
        <v>0.97</v>
      </c>
      <c r="I15" s="10">
        <v>10</v>
      </c>
      <c r="J15" s="3"/>
      <c r="K15" s="3"/>
    </row>
    <row r="16" spans="1:11">
      <c r="A16" s="7" t="s">
        <v>55</v>
      </c>
      <c r="B16" s="7"/>
      <c r="C16" s="7"/>
      <c r="D16" s="7"/>
      <c r="E16" s="7"/>
      <c r="F16" s="7">
        <v>100</v>
      </c>
      <c r="G16" s="8"/>
      <c r="H16" s="9"/>
      <c r="I16" s="10">
        <v>98.8</v>
      </c>
      <c r="J16" s="3"/>
      <c r="K16" s="3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A16:E16"/>
    <mergeCell ref="G16:H16"/>
    <mergeCell ref="J16:K16"/>
    <mergeCell ref="A8:A9"/>
    <mergeCell ref="A10:A15"/>
    <mergeCell ref="B11:B13"/>
    <mergeCell ref="A4:C7"/>
  </mergeCells>
  <pageMargins left="0.75" right="0.75" top="1" bottom="1" header="0.5" footer="0.5"/>
  <headerFooter/>
</worksheet>
</file>

<file path=xl/worksheets/sheet2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N26" sqref="N26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 t="s">
        <v>2409</v>
      </c>
      <c r="E2" s="3"/>
      <c r="F2" s="3"/>
      <c r="G2" s="2" t="s">
        <v>3</v>
      </c>
      <c r="H2" s="2"/>
      <c r="I2" s="2" t="s">
        <v>2388</v>
      </c>
      <c r="J2" s="3"/>
      <c r="K2" s="3"/>
    </row>
    <row r="3" spans="1:11">
      <c r="A3" s="2" t="s">
        <v>5</v>
      </c>
      <c r="B3" s="2"/>
      <c r="C3" s="2"/>
      <c r="D3" s="2" t="s">
        <v>72</v>
      </c>
      <c r="E3" s="3"/>
      <c r="F3" s="3"/>
      <c r="G3" s="2" t="s">
        <v>7</v>
      </c>
      <c r="H3" s="2"/>
      <c r="I3" s="2" t="s">
        <v>72</v>
      </c>
      <c r="J3" s="3"/>
      <c r="K3" s="3"/>
    </row>
    <row r="4" ht="25.5" spans="1:11">
      <c r="A4" s="2" t="s">
        <v>9</v>
      </c>
      <c r="B4" s="2"/>
      <c r="C4" s="2"/>
      <c r="D4" s="3"/>
      <c r="E4" s="2" t="s">
        <v>10</v>
      </c>
      <c r="F4" s="2"/>
      <c r="G4" s="2" t="s">
        <v>11</v>
      </c>
      <c r="H4" s="2"/>
      <c r="I4" s="2" t="s">
        <v>12</v>
      </c>
      <c r="J4" s="2" t="s">
        <v>13</v>
      </c>
      <c r="K4" s="2" t="s">
        <v>14</v>
      </c>
    </row>
    <row r="5" ht="25.5" spans="1:11">
      <c r="A5" s="2"/>
      <c r="B5" s="2"/>
      <c r="C5" s="2"/>
      <c r="D5" s="2" t="s">
        <v>15</v>
      </c>
      <c r="E5" s="3">
        <v>150</v>
      </c>
      <c r="F5" s="3"/>
      <c r="G5" s="3">
        <v>117.3</v>
      </c>
      <c r="H5" s="3"/>
      <c r="I5" s="2">
        <v>10</v>
      </c>
      <c r="J5" s="13">
        <f>G5/E5</f>
        <v>0.782</v>
      </c>
      <c r="K5" s="3">
        <f>J5*I5</f>
        <v>7.82</v>
      </c>
    </row>
    <row r="6" ht="38.25" spans="1:11">
      <c r="A6" s="2"/>
      <c r="B6" s="2"/>
      <c r="C6" s="2"/>
      <c r="D6" s="2" t="s">
        <v>16</v>
      </c>
      <c r="E6" s="3">
        <v>150</v>
      </c>
      <c r="F6" s="3"/>
      <c r="G6" s="3">
        <v>117.3</v>
      </c>
      <c r="H6" s="3"/>
      <c r="I6" s="3"/>
      <c r="J6" s="3"/>
      <c r="K6" s="3"/>
    </row>
    <row r="7" spans="1:11">
      <c r="A7" s="2"/>
      <c r="B7" s="2"/>
      <c r="C7" s="2"/>
      <c r="D7" s="2" t="s">
        <v>17</v>
      </c>
      <c r="E7" s="3"/>
      <c r="F7" s="3"/>
      <c r="G7" s="3"/>
      <c r="H7" s="3"/>
      <c r="I7" s="3"/>
      <c r="J7" s="3"/>
      <c r="K7" s="3"/>
    </row>
    <row r="8" spans="1:11">
      <c r="A8" s="2" t="s">
        <v>18</v>
      </c>
      <c r="B8" s="2" t="s">
        <v>19</v>
      </c>
      <c r="C8" s="2"/>
      <c r="D8" s="2"/>
      <c r="E8" s="2"/>
      <c r="F8" s="2"/>
      <c r="G8" s="2" t="s">
        <v>20</v>
      </c>
      <c r="H8" s="2"/>
      <c r="I8" s="2"/>
      <c r="J8" s="2"/>
      <c r="K8" s="2"/>
    </row>
    <row r="9" spans="1:11">
      <c r="A9" s="2"/>
      <c r="B9" s="4" t="s">
        <v>2410</v>
      </c>
      <c r="C9" s="5"/>
      <c r="D9" s="5"/>
      <c r="E9" s="5"/>
      <c r="F9" s="5"/>
      <c r="G9" s="4" t="s">
        <v>2411</v>
      </c>
      <c r="H9" s="5"/>
      <c r="I9" s="5"/>
      <c r="J9" s="5"/>
      <c r="K9" s="5"/>
    </row>
    <row r="10" ht="25.5" spans="1:11">
      <c r="A10" s="2" t="s">
        <v>23</v>
      </c>
      <c r="B10" s="2" t="s">
        <v>24</v>
      </c>
      <c r="C10" s="2" t="s">
        <v>25</v>
      </c>
      <c r="D10" s="2" t="s">
        <v>26</v>
      </c>
      <c r="E10" s="2"/>
      <c r="F10" s="2" t="s">
        <v>27</v>
      </c>
      <c r="G10" s="2" t="s">
        <v>28</v>
      </c>
      <c r="H10" s="2" t="s">
        <v>29</v>
      </c>
      <c r="I10" s="2" t="s">
        <v>14</v>
      </c>
      <c r="J10" s="2" t="s">
        <v>30</v>
      </c>
      <c r="K10" s="2"/>
    </row>
    <row r="11" spans="1:11">
      <c r="A11" s="2"/>
      <c r="B11" s="2" t="s">
        <v>31</v>
      </c>
      <c r="C11" s="2" t="s">
        <v>32</v>
      </c>
      <c r="D11" s="4" t="s">
        <v>2412</v>
      </c>
      <c r="E11" s="5"/>
      <c r="F11" s="3">
        <v>20</v>
      </c>
      <c r="G11" s="3" t="s">
        <v>2413</v>
      </c>
      <c r="H11" s="3" t="s">
        <v>2414</v>
      </c>
      <c r="I11" s="3">
        <v>20</v>
      </c>
      <c r="J11" s="3"/>
      <c r="K11" s="3"/>
    </row>
    <row r="12" spans="1:11">
      <c r="A12" s="2"/>
      <c r="B12" s="2"/>
      <c r="C12" s="2" t="s">
        <v>38</v>
      </c>
      <c r="D12" s="4" t="s">
        <v>2395</v>
      </c>
      <c r="E12" s="5"/>
      <c r="F12" s="3">
        <v>20</v>
      </c>
      <c r="G12" s="3" t="s">
        <v>37</v>
      </c>
      <c r="H12" s="6">
        <v>1</v>
      </c>
      <c r="I12" s="3">
        <v>20</v>
      </c>
      <c r="J12" s="3"/>
      <c r="K12" s="3"/>
    </row>
    <row r="13" ht="27" spans="1:11">
      <c r="A13" s="2"/>
      <c r="B13" s="2"/>
      <c r="C13" s="2" t="s">
        <v>40</v>
      </c>
      <c r="D13" s="4" t="s">
        <v>2415</v>
      </c>
      <c r="E13" s="5"/>
      <c r="F13" s="3">
        <v>10</v>
      </c>
      <c r="G13" s="3" t="s">
        <v>2416</v>
      </c>
      <c r="H13" s="3" t="s">
        <v>2416</v>
      </c>
      <c r="I13" s="3">
        <v>10</v>
      </c>
      <c r="J13" s="3"/>
      <c r="K13" s="3"/>
    </row>
    <row r="14" ht="25.5" spans="1:11">
      <c r="A14" s="2"/>
      <c r="B14" s="2" t="s">
        <v>43</v>
      </c>
      <c r="C14" s="2" t="s">
        <v>48</v>
      </c>
      <c r="D14" s="4" t="s">
        <v>2417</v>
      </c>
      <c r="E14" s="5"/>
      <c r="F14" s="3">
        <v>30</v>
      </c>
      <c r="G14" s="3" t="s">
        <v>2413</v>
      </c>
      <c r="H14" s="3" t="s">
        <v>2414</v>
      </c>
      <c r="I14" s="3">
        <v>30</v>
      </c>
      <c r="J14" s="3"/>
      <c r="K14" s="3"/>
    </row>
    <row r="15" ht="24" spans="1:11">
      <c r="A15" s="2"/>
      <c r="B15" s="7" t="s">
        <v>51</v>
      </c>
      <c r="C15" s="7" t="s">
        <v>52</v>
      </c>
      <c r="D15" s="4" t="s">
        <v>2418</v>
      </c>
      <c r="E15" s="5"/>
      <c r="F15" s="3">
        <v>10</v>
      </c>
      <c r="G15" s="3" t="s">
        <v>187</v>
      </c>
      <c r="H15" s="6">
        <v>0.97</v>
      </c>
      <c r="I15" s="10">
        <v>10</v>
      </c>
      <c r="J15" s="3"/>
      <c r="K15" s="3"/>
    </row>
    <row r="16" spans="1:11">
      <c r="A16" s="7" t="s">
        <v>55</v>
      </c>
      <c r="B16" s="7"/>
      <c r="C16" s="7"/>
      <c r="D16" s="7"/>
      <c r="E16" s="7"/>
      <c r="F16" s="7">
        <v>100</v>
      </c>
      <c r="G16" s="8"/>
      <c r="H16" s="9"/>
      <c r="I16" s="10">
        <v>97.82</v>
      </c>
      <c r="J16" s="3"/>
      <c r="K16" s="3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A16:E16"/>
    <mergeCell ref="G16:H16"/>
    <mergeCell ref="J16:K16"/>
    <mergeCell ref="A8:A9"/>
    <mergeCell ref="A10:A15"/>
    <mergeCell ref="B11:B13"/>
    <mergeCell ref="A4:C7"/>
  </mergeCells>
  <pageMargins left="0.75" right="0.75" top="1" bottom="1" header="0.5" footer="0.5"/>
  <headerFooter/>
</worksheet>
</file>

<file path=xl/worksheets/sheet2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M26" sqref="M26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 t="s">
        <v>2419</v>
      </c>
      <c r="E2" s="3"/>
      <c r="F2" s="3"/>
      <c r="G2" s="2" t="s">
        <v>3</v>
      </c>
      <c r="H2" s="2"/>
      <c r="I2" s="2" t="s">
        <v>2388</v>
      </c>
      <c r="J2" s="3"/>
      <c r="K2" s="3"/>
    </row>
    <row r="3" spans="1:11">
      <c r="A3" s="2" t="s">
        <v>5</v>
      </c>
      <c r="B3" s="2"/>
      <c r="C3" s="2"/>
      <c r="D3" s="2" t="s">
        <v>72</v>
      </c>
      <c r="E3" s="3"/>
      <c r="F3" s="3"/>
      <c r="G3" s="2" t="s">
        <v>7</v>
      </c>
      <c r="H3" s="2"/>
      <c r="I3" s="2" t="s">
        <v>72</v>
      </c>
      <c r="J3" s="3"/>
      <c r="K3" s="3"/>
    </row>
    <row r="4" ht="25.5" spans="1:11">
      <c r="A4" s="2" t="s">
        <v>9</v>
      </c>
      <c r="B4" s="2"/>
      <c r="C4" s="2"/>
      <c r="D4" s="3"/>
      <c r="E4" s="2" t="s">
        <v>10</v>
      </c>
      <c r="F4" s="2"/>
      <c r="G4" s="2" t="s">
        <v>11</v>
      </c>
      <c r="H4" s="2"/>
      <c r="I4" s="2" t="s">
        <v>12</v>
      </c>
      <c r="J4" s="2" t="s">
        <v>13</v>
      </c>
      <c r="K4" s="2" t="s">
        <v>14</v>
      </c>
    </row>
    <row r="5" ht="25.5" spans="1:11">
      <c r="A5" s="2"/>
      <c r="B5" s="2"/>
      <c r="C5" s="2"/>
      <c r="D5" s="2" t="s">
        <v>15</v>
      </c>
      <c r="E5" s="3">
        <v>150</v>
      </c>
      <c r="F5" s="3"/>
      <c r="G5" s="3">
        <v>121.2</v>
      </c>
      <c r="H5" s="3"/>
      <c r="I5" s="2">
        <v>10</v>
      </c>
      <c r="J5" s="13">
        <f>G5/E5</f>
        <v>0.808</v>
      </c>
      <c r="K5" s="3">
        <f>J5*I5</f>
        <v>8.08</v>
      </c>
    </row>
    <row r="6" ht="38.25" spans="1:11">
      <c r="A6" s="2"/>
      <c r="B6" s="2"/>
      <c r="C6" s="2"/>
      <c r="D6" s="2" t="s">
        <v>16</v>
      </c>
      <c r="E6" s="3">
        <v>150</v>
      </c>
      <c r="F6" s="3"/>
      <c r="G6" s="3">
        <v>121.2</v>
      </c>
      <c r="H6" s="3"/>
      <c r="I6" s="3"/>
      <c r="J6" s="13">
        <f>G6/E6</f>
        <v>0.808</v>
      </c>
      <c r="K6" s="3"/>
    </row>
    <row r="7" spans="1:11">
      <c r="A7" s="2"/>
      <c r="B7" s="2"/>
      <c r="C7" s="2"/>
      <c r="D7" s="2" t="s">
        <v>17</v>
      </c>
      <c r="E7" s="3"/>
      <c r="F7" s="3"/>
      <c r="G7" s="3"/>
      <c r="H7" s="3"/>
      <c r="I7" s="3"/>
      <c r="J7" s="3"/>
      <c r="K7" s="3"/>
    </row>
    <row r="8" spans="1:11">
      <c r="A8" s="2" t="s">
        <v>18</v>
      </c>
      <c r="B8" s="2" t="s">
        <v>19</v>
      </c>
      <c r="C8" s="2"/>
      <c r="D8" s="2"/>
      <c r="E8" s="2"/>
      <c r="F8" s="2"/>
      <c r="G8" s="2" t="s">
        <v>20</v>
      </c>
      <c r="H8" s="2"/>
      <c r="I8" s="2"/>
      <c r="J8" s="2"/>
      <c r="K8" s="2"/>
    </row>
    <row r="9" spans="1:11">
      <c r="A9" s="2"/>
      <c r="B9" s="4" t="s">
        <v>2420</v>
      </c>
      <c r="C9" s="5"/>
      <c r="D9" s="5"/>
      <c r="E9" s="5"/>
      <c r="F9" s="5"/>
      <c r="G9" s="4" t="s">
        <v>2421</v>
      </c>
      <c r="H9" s="5"/>
      <c r="I9" s="5"/>
      <c r="J9" s="5"/>
      <c r="K9" s="5"/>
    </row>
    <row r="10" ht="25.5" spans="1:11">
      <c r="A10" s="2" t="s">
        <v>23</v>
      </c>
      <c r="B10" s="2" t="s">
        <v>24</v>
      </c>
      <c r="C10" s="2" t="s">
        <v>25</v>
      </c>
      <c r="D10" s="2" t="s">
        <v>26</v>
      </c>
      <c r="E10" s="2"/>
      <c r="F10" s="2" t="s">
        <v>27</v>
      </c>
      <c r="G10" s="2" t="s">
        <v>28</v>
      </c>
      <c r="H10" s="2" t="s">
        <v>29</v>
      </c>
      <c r="I10" s="2" t="s">
        <v>14</v>
      </c>
      <c r="J10" s="2" t="s">
        <v>30</v>
      </c>
      <c r="K10" s="2"/>
    </row>
    <row r="11" spans="1:11">
      <c r="A11" s="2"/>
      <c r="B11" s="2" t="s">
        <v>31</v>
      </c>
      <c r="C11" s="2" t="s">
        <v>32</v>
      </c>
      <c r="D11" s="4" t="s">
        <v>2412</v>
      </c>
      <c r="E11" s="5"/>
      <c r="F11" s="3">
        <v>20</v>
      </c>
      <c r="G11" s="3" t="s">
        <v>2413</v>
      </c>
      <c r="H11" s="3" t="s">
        <v>2422</v>
      </c>
      <c r="I11" s="3">
        <v>20</v>
      </c>
      <c r="J11" s="3"/>
      <c r="K11" s="3"/>
    </row>
    <row r="12" spans="1:11">
      <c r="A12" s="2"/>
      <c r="B12" s="2"/>
      <c r="C12" s="2" t="s">
        <v>38</v>
      </c>
      <c r="D12" s="4" t="s">
        <v>2395</v>
      </c>
      <c r="E12" s="5"/>
      <c r="F12" s="3">
        <v>20</v>
      </c>
      <c r="G12" s="3" t="s">
        <v>37</v>
      </c>
      <c r="H12" s="6">
        <v>1</v>
      </c>
      <c r="I12" s="3">
        <v>20</v>
      </c>
      <c r="J12" s="3"/>
      <c r="K12" s="3"/>
    </row>
    <row r="13" ht="27" spans="1:11">
      <c r="A13" s="2"/>
      <c r="B13" s="2"/>
      <c r="C13" s="2" t="s">
        <v>40</v>
      </c>
      <c r="D13" s="4" t="s">
        <v>2415</v>
      </c>
      <c r="E13" s="5"/>
      <c r="F13" s="3">
        <v>10</v>
      </c>
      <c r="G13" s="3" t="s">
        <v>2416</v>
      </c>
      <c r="H13" s="3" t="s">
        <v>2416</v>
      </c>
      <c r="I13" s="3">
        <v>10</v>
      </c>
      <c r="J13" s="3"/>
      <c r="K13" s="3"/>
    </row>
    <row r="14" ht="25.5" spans="1:11">
      <c r="A14" s="2"/>
      <c r="B14" s="2" t="s">
        <v>43</v>
      </c>
      <c r="C14" s="2" t="s">
        <v>48</v>
      </c>
      <c r="D14" s="4" t="s">
        <v>2417</v>
      </c>
      <c r="E14" s="5"/>
      <c r="F14" s="3">
        <v>30</v>
      </c>
      <c r="G14" s="3" t="s">
        <v>2413</v>
      </c>
      <c r="H14" s="3" t="s">
        <v>2422</v>
      </c>
      <c r="I14" s="3">
        <v>30</v>
      </c>
      <c r="J14" s="3"/>
      <c r="K14" s="3"/>
    </row>
    <row r="15" ht="24" spans="1:11">
      <c r="A15" s="2"/>
      <c r="B15" s="7" t="s">
        <v>51</v>
      </c>
      <c r="C15" s="7" t="s">
        <v>52</v>
      </c>
      <c r="D15" s="4" t="s">
        <v>2418</v>
      </c>
      <c r="E15" s="5"/>
      <c r="F15" s="3">
        <v>10</v>
      </c>
      <c r="G15" s="3" t="s">
        <v>187</v>
      </c>
      <c r="H15" s="6">
        <v>0.97</v>
      </c>
      <c r="I15" s="10">
        <v>10</v>
      </c>
      <c r="J15" s="3"/>
      <c r="K15" s="3"/>
    </row>
    <row r="16" spans="1:11">
      <c r="A16" s="7" t="s">
        <v>55</v>
      </c>
      <c r="B16" s="7"/>
      <c r="C16" s="7"/>
      <c r="D16" s="7"/>
      <c r="E16" s="7"/>
      <c r="F16" s="7">
        <v>100</v>
      </c>
      <c r="G16" s="8"/>
      <c r="H16" s="9"/>
      <c r="I16" s="10">
        <v>98.08</v>
      </c>
      <c r="J16" s="3"/>
      <c r="K16" s="3"/>
    </row>
  </sheetData>
  <mergeCells count="40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A16:E16"/>
    <mergeCell ref="G16:H16"/>
    <mergeCell ref="J16:K16"/>
    <mergeCell ref="A8:A9"/>
    <mergeCell ref="A10:A15"/>
    <mergeCell ref="B11:B13"/>
    <mergeCell ref="A4:C7"/>
  </mergeCells>
  <pageMargins left="0.75" right="0.75" top="1" bottom="1" header="0.5" footer="0.5"/>
  <headerFooter/>
</worksheet>
</file>

<file path=xl/worksheets/sheet2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28" sqref="M28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 t="s">
        <v>2423</v>
      </c>
      <c r="E2" s="3"/>
      <c r="F2" s="3"/>
      <c r="G2" s="2" t="s">
        <v>3</v>
      </c>
      <c r="H2" s="2"/>
      <c r="I2" s="2" t="s">
        <v>2388</v>
      </c>
      <c r="J2" s="3"/>
      <c r="K2" s="3"/>
    </row>
    <row r="3" spans="1:11">
      <c r="A3" s="2" t="s">
        <v>5</v>
      </c>
      <c r="B3" s="2"/>
      <c r="C3" s="2"/>
      <c r="D3" s="2" t="s">
        <v>72</v>
      </c>
      <c r="E3" s="3"/>
      <c r="F3" s="3"/>
      <c r="G3" s="2" t="s">
        <v>7</v>
      </c>
      <c r="H3" s="2"/>
      <c r="I3" s="2" t="s">
        <v>72</v>
      </c>
      <c r="J3" s="3"/>
      <c r="K3" s="3"/>
    </row>
    <row r="4" ht="25.5" spans="1:11">
      <c r="A4" s="2" t="s">
        <v>9</v>
      </c>
      <c r="B4" s="2"/>
      <c r="C4" s="2"/>
      <c r="D4" s="3"/>
      <c r="E4" s="2" t="s">
        <v>10</v>
      </c>
      <c r="F4" s="2"/>
      <c r="G4" s="2" t="s">
        <v>11</v>
      </c>
      <c r="H4" s="2"/>
      <c r="I4" s="2" t="s">
        <v>12</v>
      </c>
      <c r="J4" s="2" t="s">
        <v>13</v>
      </c>
      <c r="K4" s="2" t="s">
        <v>14</v>
      </c>
    </row>
    <row r="5" ht="25.5" spans="1:11">
      <c r="A5" s="2"/>
      <c r="B5" s="2"/>
      <c r="C5" s="2"/>
      <c r="D5" s="2" t="s">
        <v>15</v>
      </c>
      <c r="E5" s="3">
        <v>255</v>
      </c>
      <c r="F5" s="3"/>
      <c r="G5" s="3">
        <v>149.89</v>
      </c>
      <c r="H5" s="3"/>
      <c r="I5" s="2">
        <v>10</v>
      </c>
      <c r="J5" s="13">
        <f>G5/E5</f>
        <v>0.587803921568627</v>
      </c>
      <c r="K5" s="3">
        <v>5.88</v>
      </c>
    </row>
    <row r="6" ht="38.25" spans="1:11">
      <c r="A6" s="2"/>
      <c r="B6" s="2"/>
      <c r="C6" s="2"/>
      <c r="D6" s="2" t="s">
        <v>16</v>
      </c>
      <c r="E6" s="3">
        <v>255</v>
      </c>
      <c r="F6" s="3"/>
      <c r="G6" s="3">
        <v>149.89</v>
      </c>
      <c r="H6" s="3"/>
      <c r="I6" s="3"/>
      <c r="J6" s="13">
        <f>G6/E6</f>
        <v>0.587803921568627</v>
      </c>
      <c r="K6" s="18"/>
    </row>
    <row r="7" spans="1:11">
      <c r="A7" s="2"/>
      <c r="B7" s="2"/>
      <c r="C7" s="2"/>
      <c r="D7" s="2" t="s">
        <v>17</v>
      </c>
      <c r="E7" s="3"/>
      <c r="F7" s="3"/>
      <c r="G7" s="3"/>
      <c r="H7" s="3"/>
      <c r="I7" s="3"/>
      <c r="J7" s="3"/>
      <c r="K7" s="3"/>
    </row>
    <row r="8" spans="1:11">
      <c r="A8" s="2" t="s">
        <v>18</v>
      </c>
      <c r="B8" s="2" t="s">
        <v>19</v>
      </c>
      <c r="C8" s="2"/>
      <c r="D8" s="2"/>
      <c r="E8" s="2"/>
      <c r="F8" s="2"/>
      <c r="G8" s="2" t="s">
        <v>20</v>
      </c>
      <c r="H8" s="2"/>
      <c r="I8" s="2"/>
      <c r="J8" s="2"/>
      <c r="K8" s="2"/>
    </row>
    <row r="9" spans="1:11">
      <c r="A9" s="2"/>
      <c r="B9" s="4" t="s">
        <v>2424</v>
      </c>
      <c r="C9" s="5"/>
      <c r="D9" s="5"/>
      <c r="E9" s="5"/>
      <c r="F9" s="5"/>
      <c r="G9" s="4" t="s">
        <v>2425</v>
      </c>
      <c r="H9" s="5"/>
      <c r="I9" s="5"/>
      <c r="J9" s="5"/>
      <c r="K9" s="5"/>
    </row>
    <row r="10" ht="25.5" spans="1:11">
      <c r="A10" s="2" t="s">
        <v>23</v>
      </c>
      <c r="B10" s="2" t="s">
        <v>24</v>
      </c>
      <c r="C10" s="2" t="s">
        <v>25</v>
      </c>
      <c r="D10" s="2" t="s">
        <v>26</v>
      </c>
      <c r="E10" s="2"/>
      <c r="F10" s="2" t="s">
        <v>27</v>
      </c>
      <c r="G10" s="2" t="s">
        <v>28</v>
      </c>
      <c r="H10" s="2" t="s">
        <v>29</v>
      </c>
      <c r="I10" s="2" t="s">
        <v>14</v>
      </c>
      <c r="J10" s="2" t="s">
        <v>30</v>
      </c>
      <c r="K10" s="2"/>
    </row>
    <row r="11" spans="1:11">
      <c r="A11" s="2"/>
      <c r="B11" s="2" t="s">
        <v>2426</v>
      </c>
      <c r="C11" s="2" t="s">
        <v>32</v>
      </c>
      <c r="D11" s="2" t="s">
        <v>2427</v>
      </c>
      <c r="E11" s="3"/>
      <c r="F11" s="3">
        <v>10</v>
      </c>
      <c r="G11" s="3" t="s">
        <v>2428</v>
      </c>
      <c r="H11" s="3" t="s">
        <v>2428</v>
      </c>
      <c r="I11" s="3">
        <v>10</v>
      </c>
      <c r="J11" s="3"/>
      <c r="K11" s="3"/>
    </row>
    <row r="12" spans="1:11">
      <c r="A12" s="2"/>
      <c r="B12" s="2"/>
      <c r="C12" s="2"/>
      <c r="D12" s="2" t="s">
        <v>2429</v>
      </c>
      <c r="E12" s="3"/>
      <c r="F12" s="3">
        <v>30</v>
      </c>
      <c r="G12" s="3" t="s">
        <v>2430</v>
      </c>
      <c r="H12" s="3" t="s">
        <v>2430</v>
      </c>
      <c r="I12" s="3">
        <v>30</v>
      </c>
      <c r="J12" s="3"/>
      <c r="K12" s="3"/>
    </row>
    <row r="13" spans="1:11">
      <c r="A13" s="2"/>
      <c r="B13" s="2"/>
      <c r="C13" s="2" t="s">
        <v>38</v>
      </c>
      <c r="D13" s="2" t="s">
        <v>2431</v>
      </c>
      <c r="E13" s="3"/>
      <c r="F13" s="3">
        <v>40</v>
      </c>
      <c r="G13" s="6">
        <v>1</v>
      </c>
      <c r="H13" s="6">
        <v>1</v>
      </c>
      <c r="I13" s="3">
        <v>40</v>
      </c>
      <c r="J13" s="3"/>
      <c r="K13" s="3"/>
    </row>
    <row r="14" ht="24" spans="1:11">
      <c r="A14" s="2"/>
      <c r="B14" s="7" t="s">
        <v>51</v>
      </c>
      <c r="C14" s="7" t="s">
        <v>52</v>
      </c>
      <c r="D14" s="2" t="s">
        <v>2432</v>
      </c>
      <c r="E14" s="3"/>
      <c r="F14" s="3">
        <v>10</v>
      </c>
      <c r="G14" s="3" t="s">
        <v>187</v>
      </c>
      <c r="H14" s="6">
        <v>0.97</v>
      </c>
      <c r="I14" s="10">
        <v>10</v>
      </c>
      <c r="J14" s="3"/>
      <c r="K14" s="3"/>
    </row>
    <row r="15" spans="1:11">
      <c r="A15" s="7" t="s">
        <v>55</v>
      </c>
      <c r="B15" s="7"/>
      <c r="C15" s="7"/>
      <c r="D15" s="7"/>
      <c r="E15" s="7"/>
      <c r="F15" s="7">
        <v>100</v>
      </c>
      <c r="G15" s="8"/>
      <c r="H15" s="9"/>
      <c r="I15" s="10">
        <v>95.88</v>
      </c>
      <c r="J15" s="3"/>
      <c r="K15" s="3"/>
    </row>
  </sheetData>
  <mergeCells count="39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1:B13"/>
    <mergeCell ref="C11:C12"/>
    <mergeCell ref="A4:C7"/>
  </mergeCells>
  <pageMargins left="0.75" right="0.75" top="1" bottom="1" header="0.5" footer="0.5"/>
  <headerFooter/>
</worksheet>
</file>

<file path=xl/worksheets/sheet2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M26" sqref="M26:M27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 t="s">
        <v>2433</v>
      </c>
      <c r="E2" s="3"/>
      <c r="F2" s="3"/>
      <c r="G2" s="2" t="s">
        <v>3</v>
      </c>
      <c r="H2" s="2"/>
      <c r="I2" s="2" t="s">
        <v>2388</v>
      </c>
      <c r="J2" s="3"/>
      <c r="K2" s="3"/>
    </row>
    <row r="3" spans="1:11">
      <c r="A3" s="2" t="s">
        <v>5</v>
      </c>
      <c r="B3" s="2"/>
      <c r="C3" s="2"/>
      <c r="D3" s="2" t="s">
        <v>72</v>
      </c>
      <c r="E3" s="3"/>
      <c r="F3" s="3"/>
      <c r="G3" s="2" t="s">
        <v>7</v>
      </c>
      <c r="H3" s="2"/>
      <c r="I3" s="2" t="s">
        <v>72</v>
      </c>
      <c r="J3" s="3"/>
      <c r="K3" s="3"/>
    </row>
    <row r="4" ht="25.5" spans="1:11">
      <c r="A4" s="2" t="s">
        <v>9</v>
      </c>
      <c r="B4" s="2"/>
      <c r="C4" s="2"/>
      <c r="D4" s="3"/>
      <c r="E4" s="2" t="s">
        <v>10</v>
      </c>
      <c r="F4" s="2"/>
      <c r="G4" s="2" t="s">
        <v>11</v>
      </c>
      <c r="H4" s="2"/>
      <c r="I4" s="2" t="s">
        <v>12</v>
      </c>
      <c r="J4" s="2" t="s">
        <v>13</v>
      </c>
      <c r="K4" s="2" t="s">
        <v>14</v>
      </c>
    </row>
    <row r="5" ht="25.5" spans="1:11">
      <c r="A5" s="2"/>
      <c r="B5" s="2"/>
      <c r="C5" s="2"/>
      <c r="D5" s="2" t="s">
        <v>15</v>
      </c>
      <c r="E5" s="3">
        <v>257</v>
      </c>
      <c r="F5" s="3"/>
      <c r="G5" s="3">
        <v>194.84</v>
      </c>
      <c r="H5" s="3"/>
      <c r="I5" s="2">
        <v>10</v>
      </c>
      <c r="J5" s="13">
        <f>G5/E5</f>
        <v>0.758132295719844</v>
      </c>
      <c r="K5" s="3">
        <f>J5*I5</f>
        <v>7.58132295719844</v>
      </c>
    </row>
    <row r="6" ht="38.25" spans="1:11">
      <c r="A6" s="2"/>
      <c r="B6" s="2"/>
      <c r="C6" s="2"/>
      <c r="D6" s="2" t="s">
        <v>16</v>
      </c>
      <c r="E6" s="3">
        <v>257</v>
      </c>
      <c r="F6" s="3"/>
      <c r="G6" s="3">
        <v>194.84</v>
      </c>
      <c r="H6" s="3"/>
      <c r="I6" s="3"/>
      <c r="J6" s="13">
        <f>G6/E6</f>
        <v>0.758132295719844</v>
      </c>
      <c r="K6" s="3"/>
    </row>
    <row r="7" spans="1:11">
      <c r="A7" s="2"/>
      <c r="B7" s="2"/>
      <c r="C7" s="2"/>
      <c r="D7" s="2" t="s">
        <v>17</v>
      </c>
      <c r="E7" s="3"/>
      <c r="F7" s="3"/>
      <c r="G7" s="3"/>
      <c r="H7" s="3"/>
      <c r="I7" s="3"/>
      <c r="J7" s="3"/>
      <c r="K7" s="3"/>
    </row>
    <row r="8" spans="1:11">
      <c r="A8" s="2" t="s">
        <v>18</v>
      </c>
      <c r="B8" s="2" t="s">
        <v>19</v>
      </c>
      <c r="C8" s="2"/>
      <c r="D8" s="2"/>
      <c r="E8" s="2"/>
      <c r="F8" s="2"/>
      <c r="G8" s="2" t="s">
        <v>20</v>
      </c>
      <c r="H8" s="2"/>
      <c r="I8" s="2"/>
      <c r="J8" s="2"/>
      <c r="K8" s="2"/>
    </row>
    <row r="9" spans="1:11">
      <c r="A9" s="2"/>
      <c r="B9" s="4" t="s">
        <v>2434</v>
      </c>
      <c r="C9" s="5"/>
      <c r="D9" s="5"/>
      <c r="E9" s="5"/>
      <c r="F9" s="5"/>
      <c r="G9" s="4" t="s">
        <v>2435</v>
      </c>
      <c r="H9" s="5"/>
      <c r="I9" s="5"/>
      <c r="J9" s="5"/>
      <c r="K9" s="5"/>
    </row>
    <row r="10" ht="25.5" spans="1:11">
      <c r="A10" s="2" t="s">
        <v>23</v>
      </c>
      <c r="B10" s="2" t="s">
        <v>24</v>
      </c>
      <c r="C10" s="2" t="s">
        <v>25</v>
      </c>
      <c r="D10" s="2" t="s">
        <v>26</v>
      </c>
      <c r="E10" s="2"/>
      <c r="F10" s="2" t="s">
        <v>27</v>
      </c>
      <c r="G10" s="2" t="s">
        <v>28</v>
      </c>
      <c r="H10" s="2" t="s">
        <v>29</v>
      </c>
      <c r="I10" s="2" t="s">
        <v>14</v>
      </c>
      <c r="J10" s="2" t="s">
        <v>30</v>
      </c>
      <c r="K10" s="2"/>
    </row>
    <row r="11" ht="25.5" spans="1:11">
      <c r="A11" s="2"/>
      <c r="B11" s="2" t="s">
        <v>2426</v>
      </c>
      <c r="C11" s="2" t="s">
        <v>38</v>
      </c>
      <c r="D11" s="2" t="s">
        <v>2431</v>
      </c>
      <c r="E11" s="3"/>
      <c r="F11" s="3">
        <v>80</v>
      </c>
      <c r="G11" s="3" t="s">
        <v>37</v>
      </c>
      <c r="H11" s="6">
        <v>1</v>
      </c>
      <c r="I11" s="3">
        <v>80</v>
      </c>
      <c r="J11" s="3"/>
      <c r="K11" s="3"/>
    </row>
    <row r="12" ht="24" spans="1:11">
      <c r="A12" s="2"/>
      <c r="B12" s="7" t="s">
        <v>51</v>
      </c>
      <c r="C12" s="7" t="s">
        <v>52</v>
      </c>
      <c r="D12" s="2" t="s">
        <v>2432</v>
      </c>
      <c r="E12" s="3"/>
      <c r="F12" s="3">
        <v>10</v>
      </c>
      <c r="G12" s="3" t="s">
        <v>54</v>
      </c>
      <c r="H12" s="6">
        <v>0.97</v>
      </c>
      <c r="I12" s="10">
        <v>10</v>
      </c>
      <c r="J12" s="3"/>
      <c r="K12" s="3"/>
    </row>
    <row r="13" spans="1:11">
      <c r="A13" s="7" t="s">
        <v>55</v>
      </c>
      <c r="B13" s="7"/>
      <c r="C13" s="7"/>
      <c r="D13" s="7"/>
      <c r="E13" s="7"/>
      <c r="F13" s="7">
        <v>100</v>
      </c>
      <c r="G13" s="8"/>
      <c r="H13" s="9"/>
      <c r="I13" s="10">
        <v>97.58</v>
      </c>
      <c r="J13" s="3"/>
      <c r="K13" s="3"/>
    </row>
  </sheetData>
  <mergeCells count="33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A13:E13"/>
    <mergeCell ref="G13:H13"/>
    <mergeCell ref="J13:K13"/>
    <mergeCell ref="A8:A9"/>
    <mergeCell ref="A10:A12"/>
    <mergeCell ref="A4:C7"/>
  </mergeCells>
  <pageMargins left="0.75" right="0.75" top="1" bottom="1" header="0.5" footer="0.5"/>
  <headerFooter/>
</worksheet>
</file>

<file path=xl/worksheets/sheet2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28" sqref="M28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2" t="s">
        <v>2436</v>
      </c>
      <c r="E2" s="3"/>
      <c r="F2" s="3"/>
      <c r="G2" s="2" t="s">
        <v>3</v>
      </c>
      <c r="H2" s="2"/>
      <c r="I2" s="2" t="s">
        <v>2388</v>
      </c>
      <c r="J2" s="3"/>
      <c r="K2" s="3"/>
    </row>
    <row r="3" spans="1:11">
      <c r="A3" s="2" t="s">
        <v>5</v>
      </c>
      <c r="B3" s="2"/>
      <c r="C3" s="2"/>
      <c r="D3" s="2" t="s">
        <v>72</v>
      </c>
      <c r="E3" s="3"/>
      <c r="F3" s="3"/>
      <c r="G3" s="2" t="s">
        <v>7</v>
      </c>
      <c r="H3" s="2"/>
      <c r="I3" s="2" t="s">
        <v>2403</v>
      </c>
      <c r="J3" s="3"/>
      <c r="K3" s="3"/>
    </row>
    <row r="4" ht="25.5" spans="1:11">
      <c r="A4" s="2" t="s">
        <v>9</v>
      </c>
      <c r="B4" s="2"/>
      <c r="C4" s="2"/>
      <c r="D4" s="3"/>
      <c r="E4" s="2" t="s">
        <v>10</v>
      </c>
      <c r="F4" s="2"/>
      <c r="G4" s="2" t="s">
        <v>11</v>
      </c>
      <c r="H4" s="2"/>
      <c r="I4" s="2" t="s">
        <v>12</v>
      </c>
      <c r="J4" s="2" t="s">
        <v>13</v>
      </c>
      <c r="K4" s="2" t="s">
        <v>14</v>
      </c>
    </row>
    <row r="5" ht="25.5" spans="1:11">
      <c r="A5" s="2"/>
      <c r="B5" s="2"/>
      <c r="C5" s="2"/>
      <c r="D5" s="2" t="s">
        <v>15</v>
      </c>
      <c r="E5" s="3">
        <v>680</v>
      </c>
      <c r="F5" s="3"/>
      <c r="G5" s="3">
        <v>680</v>
      </c>
      <c r="H5" s="3"/>
      <c r="I5" s="2">
        <v>10</v>
      </c>
      <c r="J5" s="6">
        <v>1</v>
      </c>
      <c r="K5" s="3">
        <v>10</v>
      </c>
    </row>
    <row r="6" ht="38.25" spans="1:11">
      <c r="A6" s="2"/>
      <c r="B6" s="2"/>
      <c r="C6" s="2"/>
      <c r="D6" s="2" t="s">
        <v>16</v>
      </c>
      <c r="E6" s="3">
        <v>680</v>
      </c>
      <c r="F6" s="3"/>
      <c r="G6" s="3">
        <v>680</v>
      </c>
      <c r="H6" s="3"/>
      <c r="I6" s="3"/>
      <c r="J6" s="6">
        <v>1</v>
      </c>
      <c r="K6" s="3"/>
    </row>
    <row r="7" spans="1:11">
      <c r="A7" s="2"/>
      <c r="B7" s="2"/>
      <c r="C7" s="2"/>
      <c r="D7" s="2" t="s">
        <v>17</v>
      </c>
      <c r="E7" s="3"/>
      <c r="F7" s="3"/>
      <c r="G7" s="3"/>
      <c r="H7" s="3"/>
      <c r="I7" s="3"/>
      <c r="J7" s="3"/>
      <c r="K7" s="3"/>
    </row>
    <row r="8" spans="1:11">
      <c r="A8" s="2" t="s">
        <v>18</v>
      </c>
      <c r="B8" s="2" t="s">
        <v>19</v>
      </c>
      <c r="C8" s="2"/>
      <c r="D8" s="2"/>
      <c r="E8" s="2"/>
      <c r="F8" s="2"/>
      <c r="G8" s="2" t="s">
        <v>20</v>
      </c>
      <c r="H8" s="2"/>
      <c r="I8" s="2"/>
      <c r="J8" s="2"/>
      <c r="K8" s="2"/>
    </row>
    <row r="9" spans="1:11">
      <c r="A9" s="2"/>
      <c r="B9" s="4" t="s">
        <v>2437</v>
      </c>
      <c r="C9" s="5"/>
      <c r="D9" s="5"/>
      <c r="E9" s="5"/>
      <c r="F9" s="5"/>
      <c r="G9" s="2" t="s">
        <v>2438</v>
      </c>
      <c r="H9" s="3"/>
      <c r="I9" s="3"/>
      <c r="J9" s="3"/>
      <c r="K9" s="3"/>
    </row>
    <row r="10" ht="25.5" spans="1:11">
      <c r="A10" s="2" t="s">
        <v>23</v>
      </c>
      <c r="B10" s="2" t="s">
        <v>24</v>
      </c>
      <c r="C10" s="2" t="s">
        <v>25</v>
      </c>
      <c r="D10" s="2" t="s">
        <v>26</v>
      </c>
      <c r="E10" s="2"/>
      <c r="F10" s="2" t="s">
        <v>27</v>
      </c>
      <c r="G10" s="2" t="s">
        <v>28</v>
      </c>
      <c r="H10" s="2" t="s">
        <v>29</v>
      </c>
      <c r="I10" s="2" t="s">
        <v>14</v>
      </c>
      <c r="J10" s="2" t="s">
        <v>30</v>
      </c>
      <c r="K10" s="2"/>
    </row>
    <row r="11" spans="1:11">
      <c r="A11" s="2"/>
      <c r="B11" s="2" t="s">
        <v>2426</v>
      </c>
      <c r="C11" s="2" t="s">
        <v>32</v>
      </c>
      <c r="D11" s="4" t="s">
        <v>2439</v>
      </c>
      <c r="E11" s="4"/>
      <c r="F11" s="3">
        <v>40</v>
      </c>
      <c r="G11" s="6">
        <v>1</v>
      </c>
      <c r="H11" s="6">
        <v>1</v>
      </c>
      <c r="I11" s="3">
        <v>40</v>
      </c>
      <c r="J11" s="3"/>
      <c r="K11" s="3"/>
    </row>
    <row r="12" spans="1:11">
      <c r="A12" s="2"/>
      <c r="B12" s="2"/>
      <c r="C12" s="2" t="s">
        <v>38</v>
      </c>
      <c r="D12" s="4" t="s">
        <v>2395</v>
      </c>
      <c r="E12" s="4"/>
      <c r="F12" s="3">
        <v>20</v>
      </c>
      <c r="G12" s="6">
        <v>1</v>
      </c>
      <c r="H12" s="6">
        <v>1</v>
      </c>
      <c r="I12" s="3">
        <v>20</v>
      </c>
      <c r="J12" s="3"/>
      <c r="K12" s="3"/>
    </row>
    <row r="13" spans="1:11">
      <c r="A13" s="2"/>
      <c r="B13" s="2"/>
      <c r="C13" s="15" t="s">
        <v>40</v>
      </c>
      <c r="D13" s="4" t="s">
        <v>2440</v>
      </c>
      <c r="E13" s="4"/>
      <c r="F13" s="3">
        <v>5</v>
      </c>
      <c r="G13" s="3" t="s">
        <v>2441</v>
      </c>
      <c r="H13" s="3" t="s">
        <v>2441</v>
      </c>
      <c r="I13" s="3">
        <v>5</v>
      </c>
      <c r="J13" s="3"/>
      <c r="K13" s="3"/>
    </row>
    <row r="14" spans="1:11">
      <c r="A14" s="2"/>
      <c r="B14" s="2"/>
      <c r="C14" s="16"/>
      <c r="D14" s="4" t="s">
        <v>2442</v>
      </c>
      <c r="E14" s="4"/>
      <c r="F14" s="3">
        <v>5</v>
      </c>
      <c r="G14" s="3" t="s">
        <v>2443</v>
      </c>
      <c r="H14" s="3" t="s">
        <v>2443</v>
      </c>
      <c r="I14" s="3">
        <v>5</v>
      </c>
      <c r="J14" s="3"/>
      <c r="K14" s="3"/>
    </row>
    <row r="15" spans="1:11">
      <c r="A15" s="2"/>
      <c r="B15" s="2"/>
      <c r="C15" s="16"/>
      <c r="D15" s="4" t="s">
        <v>2444</v>
      </c>
      <c r="E15" s="4"/>
      <c r="F15" s="3">
        <v>5</v>
      </c>
      <c r="G15" s="3" t="s">
        <v>2445</v>
      </c>
      <c r="H15" s="3" t="s">
        <v>2445</v>
      </c>
      <c r="I15" s="3">
        <v>5</v>
      </c>
      <c r="J15" s="3"/>
      <c r="K15" s="3"/>
    </row>
    <row r="16" spans="1:11">
      <c r="A16" s="2"/>
      <c r="B16" s="2"/>
      <c r="C16" s="17"/>
      <c r="D16" s="4" t="s">
        <v>2446</v>
      </c>
      <c r="E16" s="4"/>
      <c r="F16" s="3">
        <v>5</v>
      </c>
      <c r="G16" s="3" t="s">
        <v>2447</v>
      </c>
      <c r="H16" s="3" t="s">
        <v>2447</v>
      </c>
      <c r="I16" s="3">
        <v>5</v>
      </c>
      <c r="J16" s="3"/>
      <c r="K16" s="3"/>
    </row>
    <row r="17" ht="24" spans="1:11">
      <c r="A17" s="2"/>
      <c r="B17" s="7" t="s">
        <v>51</v>
      </c>
      <c r="C17" s="7" t="s">
        <v>52</v>
      </c>
      <c r="D17" s="4" t="s">
        <v>2432</v>
      </c>
      <c r="E17" s="4"/>
      <c r="F17" s="3">
        <v>10</v>
      </c>
      <c r="G17" s="3" t="s">
        <v>187</v>
      </c>
      <c r="H17" s="3" t="s">
        <v>187</v>
      </c>
      <c r="I17" s="3">
        <v>10</v>
      </c>
      <c r="J17" s="3"/>
      <c r="K17" s="3"/>
    </row>
    <row r="18" spans="1:11">
      <c r="A18" s="7" t="s">
        <v>55</v>
      </c>
      <c r="B18" s="7"/>
      <c r="C18" s="7"/>
      <c r="D18" s="7"/>
      <c r="E18" s="7"/>
      <c r="F18" s="7">
        <v>100</v>
      </c>
      <c r="G18" s="8"/>
      <c r="H18" s="9"/>
      <c r="I18" s="10">
        <v>100</v>
      </c>
      <c r="J18" s="3"/>
      <c r="K18" s="3"/>
    </row>
  </sheetData>
  <mergeCells count="45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A18:E18"/>
    <mergeCell ref="G18:H18"/>
    <mergeCell ref="J18:K18"/>
    <mergeCell ref="A8:A9"/>
    <mergeCell ref="A10:A17"/>
    <mergeCell ref="B11:B16"/>
    <mergeCell ref="C13:C16"/>
    <mergeCell ref="A4:C7"/>
  </mergeCells>
  <pageMargins left="0.75" right="0.75" top="1" bottom="1" header="0.5" footer="0.5"/>
  <headerFooter/>
</worksheet>
</file>

<file path=xl/worksheets/sheet2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M27" sqref="M27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 t="s">
        <v>2448</v>
      </c>
      <c r="E2" s="3"/>
      <c r="F2" s="3"/>
      <c r="G2" s="2" t="s">
        <v>3</v>
      </c>
      <c r="H2" s="2"/>
      <c r="I2" s="2" t="s">
        <v>2388</v>
      </c>
      <c r="J2" s="3"/>
      <c r="K2" s="3"/>
    </row>
    <row r="3" spans="1:11">
      <c r="A3" s="2" t="s">
        <v>5</v>
      </c>
      <c r="B3" s="2"/>
      <c r="C3" s="2"/>
      <c r="D3" s="2" t="s">
        <v>72</v>
      </c>
      <c r="E3" s="3"/>
      <c r="F3" s="3"/>
      <c r="G3" s="2" t="s">
        <v>7</v>
      </c>
      <c r="H3" s="2"/>
      <c r="I3" s="2" t="s">
        <v>72</v>
      </c>
      <c r="J3" s="3"/>
      <c r="K3" s="3"/>
    </row>
    <row r="4" ht="25.5" spans="1:11">
      <c r="A4" s="2" t="s">
        <v>9</v>
      </c>
      <c r="B4" s="2"/>
      <c r="C4" s="2"/>
      <c r="D4" s="3"/>
      <c r="E4" s="2" t="s">
        <v>10</v>
      </c>
      <c r="F4" s="2"/>
      <c r="G4" s="2" t="s">
        <v>11</v>
      </c>
      <c r="H4" s="2"/>
      <c r="I4" s="2" t="s">
        <v>12</v>
      </c>
      <c r="J4" s="2" t="s">
        <v>13</v>
      </c>
      <c r="K4" s="2" t="s">
        <v>14</v>
      </c>
    </row>
    <row r="5" ht="25.5" spans="1:11">
      <c r="A5" s="2"/>
      <c r="B5" s="2"/>
      <c r="C5" s="2"/>
      <c r="D5" s="2" t="s">
        <v>15</v>
      </c>
      <c r="E5" s="3">
        <v>220</v>
      </c>
      <c r="F5" s="3"/>
      <c r="G5" s="3">
        <v>220</v>
      </c>
      <c r="H5" s="3"/>
      <c r="I5" s="2">
        <v>10</v>
      </c>
      <c r="J5" s="14">
        <v>1</v>
      </c>
      <c r="K5" s="3">
        <v>10</v>
      </c>
    </row>
    <row r="6" ht="38.25" spans="1:11">
      <c r="A6" s="2"/>
      <c r="B6" s="2"/>
      <c r="C6" s="2"/>
      <c r="D6" s="2" t="s">
        <v>16</v>
      </c>
      <c r="E6" s="3">
        <v>220</v>
      </c>
      <c r="F6" s="3"/>
      <c r="G6" s="3">
        <v>220</v>
      </c>
      <c r="H6" s="3"/>
      <c r="I6" s="3"/>
      <c r="J6" s="14">
        <v>1</v>
      </c>
      <c r="K6" s="3"/>
    </row>
    <row r="7" spans="1:11">
      <c r="A7" s="2"/>
      <c r="B7" s="2"/>
      <c r="C7" s="2"/>
      <c r="D7" s="2" t="s">
        <v>17</v>
      </c>
      <c r="E7" s="3"/>
      <c r="F7" s="3"/>
      <c r="G7" s="3"/>
      <c r="H7" s="3"/>
      <c r="I7" s="3"/>
      <c r="J7" s="3"/>
      <c r="K7" s="3"/>
    </row>
    <row r="8" spans="1:11">
      <c r="A8" s="2" t="s">
        <v>18</v>
      </c>
      <c r="B8" s="2" t="s">
        <v>19</v>
      </c>
      <c r="C8" s="2"/>
      <c r="D8" s="2"/>
      <c r="E8" s="2"/>
      <c r="F8" s="2"/>
      <c r="G8" s="2" t="s">
        <v>20</v>
      </c>
      <c r="H8" s="2"/>
      <c r="I8" s="2"/>
      <c r="J8" s="2"/>
      <c r="K8" s="2"/>
    </row>
    <row r="9" spans="1:11">
      <c r="A9" s="2"/>
      <c r="B9" s="4" t="s">
        <v>2449</v>
      </c>
      <c r="C9" s="5"/>
      <c r="D9" s="5"/>
      <c r="E9" s="5"/>
      <c r="F9" s="5"/>
      <c r="G9" s="2" t="s">
        <v>2450</v>
      </c>
      <c r="H9" s="3"/>
      <c r="I9" s="3"/>
      <c r="J9" s="3"/>
      <c r="K9" s="3"/>
    </row>
    <row r="10" ht="25.5" spans="1:11">
      <c r="A10" s="2" t="s">
        <v>23</v>
      </c>
      <c r="B10" s="2" t="s">
        <v>24</v>
      </c>
      <c r="C10" s="2" t="s">
        <v>25</v>
      </c>
      <c r="D10" s="2" t="s">
        <v>26</v>
      </c>
      <c r="E10" s="2"/>
      <c r="F10" s="2" t="s">
        <v>27</v>
      </c>
      <c r="G10" s="2" t="s">
        <v>28</v>
      </c>
      <c r="H10" s="2" t="s">
        <v>29</v>
      </c>
      <c r="I10" s="2" t="s">
        <v>14</v>
      </c>
      <c r="J10" s="2" t="s">
        <v>30</v>
      </c>
      <c r="K10" s="2"/>
    </row>
    <row r="11" spans="1:11">
      <c r="A11" s="2"/>
      <c r="B11" s="2" t="s">
        <v>31</v>
      </c>
      <c r="C11" s="2" t="s">
        <v>32</v>
      </c>
      <c r="D11" s="2" t="s">
        <v>2451</v>
      </c>
      <c r="E11" s="3"/>
      <c r="F11" s="3">
        <v>30</v>
      </c>
      <c r="G11" s="3" t="s">
        <v>2452</v>
      </c>
      <c r="H11" s="3" t="s">
        <v>2452</v>
      </c>
      <c r="I11" s="3">
        <v>30</v>
      </c>
      <c r="J11" s="3"/>
      <c r="K11" s="3"/>
    </row>
    <row r="12" spans="1:11">
      <c r="A12" s="2"/>
      <c r="B12" s="2"/>
      <c r="C12" s="2" t="s">
        <v>38</v>
      </c>
      <c r="D12" s="2" t="s">
        <v>2431</v>
      </c>
      <c r="E12" s="3"/>
      <c r="F12" s="3">
        <v>20</v>
      </c>
      <c r="G12" s="6">
        <v>1</v>
      </c>
      <c r="H12" s="6">
        <v>1</v>
      </c>
      <c r="I12" s="3">
        <v>20</v>
      </c>
      <c r="J12" s="3"/>
      <c r="K12" s="3"/>
    </row>
    <row r="13" ht="25.5" spans="1:11">
      <c r="A13" s="2"/>
      <c r="B13" s="2" t="s">
        <v>43</v>
      </c>
      <c r="C13" s="2" t="s">
        <v>48</v>
      </c>
      <c r="D13" s="2" t="s">
        <v>2453</v>
      </c>
      <c r="E13" s="3"/>
      <c r="F13" s="3">
        <v>30</v>
      </c>
      <c r="G13" s="6">
        <v>1</v>
      </c>
      <c r="H13" s="6">
        <v>1</v>
      </c>
      <c r="I13" s="3">
        <v>30</v>
      </c>
      <c r="J13" s="3"/>
      <c r="K13" s="3"/>
    </row>
    <row r="14" ht="24" spans="1:11">
      <c r="A14" s="2"/>
      <c r="B14" s="7" t="s">
        <v>51</v>
      </c>
      <c r="C14" s="7" t="s">
        <v>52</v>
      </c>
      <c r="D14" s="2" t="s">
        <v>2432</v>
      </c>
      <c r="E14" s="3"/>
      <c r="F14" s="3">
        <v>10</v>
      </c>
      <c r="G14" s="6">
        <v>0.96</v>
      </c>
      <c r="H14" s="6">
        <v>0.96</v>
      </c>
      <c r="I14" s="3">
        <v>10</v>
      </c>
      <c r="J14" s="3"/>
      <c r="K14" s="3"/>
    </row>
    <row r="15" spans="1:11">
      <c r="A15" s="7" t="s">
        <v>55</v>
      </c>
      <c r="B15" s="7"/>
      <c r="C15" s="7"/>
      <c r="D15" s="7"/>
      <c r="E15" s="7"/>
      <c r="F15" s="7">
        <v>100</v>
      </c>
      <c r="G15" s="8"/>
      <c r="H15" s="9"/>
      <c r="I15" s="10">
        <v>100</v>
      </c>
      <c r="J15" s="3"/>
      <c r="K15" s="3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1:B12"/>
    <mergeCell ref="A4:C7"/>
  </mergeCells>
  <pageMargins left="0.75" right="0.75" top="1" bottom="1" header="0.5" footer="0.5"/>
  <headerFooter/>
</worksheet>
</file>

<file path=xl/worksheets/sheet2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29" sqref="L29:M29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 t="s">
        <v>2454</v>
      </c>
      <c r="E2" s="3"/>
      <c r="F2" s="3"/>
      <c r="G2" s="2" t="s">
        <v>3</v>
      </c>
      <c r="H2" s="2"/>
      <c r="I2" s="2" t="s">
        <v>2388</v>
      </c>
      <c r="J2" s="3"/>
      <c r="K2" s="3"/>
    </row>
    <row r="3" spans="1:11">
      <c r="A3" s="2" t="s">
        <v>5</v>
      </c>
      <c r="B3" s="2"/>
      <c r="C3" s="2"/>
      <c r="D3" s="2" t="s">
        <v>72</v>
      </c>
      <c r="E3" s="3"/>
      <c r="F3" s="3"/>
      <c r="G3" s="2" t="s">
        <v>7</v>
      </c>
      <c r="H3" s="2"/>
      <c r="I3" s="2" t="s">
        <v>72</v>
      </c>
      <c r="J3" s="3"/>
      <c r="K3" s="3"/>
    </row>
    <row r="4" ht="25.5" spans="1:11">
      <c r="A4" s="2" t="s">
        <v>9</v>
      </c>
      <c r="B4" s="2"/>
      <c r="C4" s="2"/>
      <c r="D4" s="3"/>
      <c r="E4" s="2" t="s">
        <v>10</v>
      </c>
      <c r="F4" s="2"/>
      <c r="G4" s="2" t="s">
        <v>11</v>
      </c>
      <c r="H4" s="2"/>
      <c r="I4" s="2" t="s">
        <v>12</v>
      </c>
      <c r="J4" s="2" t="s">
        <v>13</v>
      </c>
      <c r="K4" s="2" t="s">
        <v>14</v>
      </c>
    </row>
    <row r="5" ht="25.5" spans="1:11">
      <c r="A5" s="2"/>
      <c r="B5" s="2"/>
      <c r="C5" s="2"/>
      <c r="D5" s="2" t="s">
        <v>15</v>
      </c>
      <c r="E5" s="3">
        <v>200</v>
      </c>
      <c r="F5" s="3"/>
      <c r="G5" s="3">
        <v>200</v>
      </c>
      <c r="H5" s="3"/>
      <c r="I5" s="2">
        <v>10</v>
      </c>
      <c r="J5" s="6">
        <v>1</v>
      </c>
      <c r="K5" s="3">
        <v>10</v>
      </c>
    </row>
    <row r="6" ht="38.25" spans="1:11">
      <c r="A6" s="2"/>
      <c r="B6" s="2"/>
      <c r="C6" s="2"/>
      <c r="D6" s="2" t="s">
        <v>16</v>
      </c>
      <c r="E6" s="3">
        <v>200</v>
      </c>
      <c r="F6" s="3"/>
      <c r="G6" s="3">
        <v>200</v>
      </c>
      <c r="H6" s="3"/>
      <c r="I6" s="3"/>
      <c r="J6" s="6">
        <v>1</v>
      </c>
      <c r="K6" s="3"/>
    </row>
    <row r="7" spans="1:11">
      <c r="A7" s="2"/>
      <c r="B7" s="2"/>
      <c r="C7" s="2"/>
      <c r="D7" s="2" t="s">
        <v>17</v>
      </c>
      <c r="E7" s="3"/>
      <c r="F7" s="3"/>
      <c r="G7" s="3"/>
      <c r="H7" s="3"/>
      <c r="I7" s="3"/>
      <c r="J7" s="3"/>
      <c r="K7" s="3"/>
    </row>
    <row r="8" spans="1:11">
      <c r="A8" s="2" t="s">
        <v>18</v>
      </c>
      <c r="B8" s="2" t="s">
        <v>19</v>
      </c>
      <c r="C8" s="2"/>
      <c r="D8" s="2"/>
      <c r="E8" s="2"/>
      <c r="F8" s="2"/>
      <c r="G8" s="2" t="s">
        <v>20</v>
      </c>
      <c r="H8" s="2"/>
      <c r="I8" s="2"/>
      <c r="J8" s="2"/>
      <c r="K8" s="2"/>
    </row>
    <row r="9" spans="1:11">
      <c r="A9" s="2"/>
      <c r="B9" s="4" t="s">
        <v>2455</v>
      </c>
      <c r="C9" s="5"/>
      <c r="D9" s="5"/>
      <c r="E9" s="5"/>
      <c r="F9" s="5"/>
      <c r="G9" s="4" t="s">
        <v>2456</v>
      </c>
      <c r="H9" s="5"/>
      <c r="I9" s="5"/>
      <c r="J9" s="5"/>
      <c r="K9" s="5"/>
    </row>
    <row r="10" ht="25.5" spans="1:11">
      <c r="A10" s="2" t="s">
        <v>23</v>
      </c>
      <c r="B10" s="2" t="s">
        <v>24</v>
      </c>
      <c r="C10" s="2" t="s">
        <v>25</v>
      </c>
      <c r="D10" s="2" t="s">
        <v>26</v>
      </c>
      <c r="E10" s="2"/>
      <c r="F10" s="2" t="s">
        <v>27</v>
      </c>
      <c r="G10" s="2" t="s">
        <v>28</v>
      </c>
      <c r="H10" s="2" t="s">
        <v>29</v>
      </c>
      <c r="I10" s="2" t="s">
        <v>14</v>
      </c>
      <c r="J10" s="2" t="s">
        <v>30</v>
      </c>
      <c r="K10" s="2"/>
    </row>
    <row r="11" spans="1:11">
      <c r="A11" s="2"/>
      <c r="B11" s="2" t="s">
        <v>31</v>
      </c>
      <c r="C11" s="2" t="s">
        <v>32</v>
      </c>
      <c r="D11" s="4" t="s">
        <v>2439</v>
      </c>
      <c r="E11" s="5"/>
      <c r="F11" s="3">
        <v>30</v>
      </c>
      <c r="G11" s="6">
        <v>1</v>
      </c>
      <c r="H11" s="6">
        <v>1</v>
      </c>
      <c r="I11" s="3">
        <v>30</v>
      </c>
      <c r="J11" s="3"/>
      <c r="K11" s="3"/>
    </row>
    <row r="12" spans="1:11">
      <c r="A12" s="2"/>
      <c r="B12" s="2"/>
      <c r="C12" s="2" t="s">
        <v>38</v>
      </c>
      <c r="D12" s="4" t="s">
        <v>2431</v>
      </c>
      <c r="E12" s="5"/>
      <c r="F12" s="3">
        <v>20</v>
      </c>
      <c r="G12" s="6">
        <v>1</v>
      </c>
      <c r="H12" s="6">
        <v>1</v>
      </c>
      <c r="I12" s="3">
        <v>20</v>
      </c>
      <c r="J12" s="3"/>
      <c r="K12" s="3"/>
    </row>
    <row r="13" ht="25.5" spans="1:11">
      <c r="A13" s="2"/>
      <c r="B13" s="2" t="s">
        <v>43</v>
      </c>
      <c r="C13" s="2" t="s">
        <v>48</v>
      </c>
      <c r="D13" s="4" t="s">
        <v>2457</v>
      </c>
      <c r="E13" s="5"/>
      <c r="F13" s="3">
        <v>30</v>
      </c>
      <c r="G13" s="3" t="s">
        <v>2458</v>
      </c>
      <c r="H13" s="3" t="s">
        <v>2458</v>
      </c>
      <c r="I13" s="3">
        <v>30</v>
      </c>
      <c r="J13" s="3"/>
      <c r="K13" s="3"/>
    </row>
    <row r="14" ht="24" spans="1:11">
      <c r="A14" s="2"/>
      <c r="B14" s="7" t="s">
        <v>51</v>
      </c>
      <c r="C14" s="7" t="s">
        <v>52</v>
      </c>
      <c r="D14" s="4" t="s">
        <v>2432</v>
      </c>
      <c r="E14" s="5"/>
      <c r="F14" s="3">
        <v>10</v>
      </c>
      <c r="G14" s="3" t="s">
        <v>187</v>
      </c>
      <c r="H14" s="3" t="s">
        <v>54</v>
      </c>
      <c r="I14" s="3">
        <v>10</v>
      </c>
      <c r="J14" s="3"/>
      <c r="K14" s="3"/>
    </row>
    <row r="15" spans="1:11">
      <c r="A15" s="7" t="s">
        <v>55</v>
      </c>
      <c r="B15" s="7"/>
      <c r="C15" s="7"/>
      <c r="D15" s="7"/>
      <c r="E15" s="7"/>
      <c r="F15" s="7">
        <v>100</v>
      </c>
      <c r="G15" s="8"/>
      <c r="H15" s="9"/>
      <c r="I15" s="10">
        <v>100</v>
      </c>
      <c r="J15" s="3"/>
      <c r="K15" s="3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1:B12"/>
    <mergeCell ref="A4:C7"/>
  </mergeCells>
  <pageMargins left="0.75" right="0.75" top="1" bottom="1" header="0.5" footer="0.5"/>
  <headerFooter/>
</worksheet>
</file>

<file path=xl/worksheets/sheet2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M27" sqref="M27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 t="s">
        <v>2459</v>
      </c>
      <c r="E2" s="3"/>
      <c r="F2" s="3"/>
      <c r="G2" s="2" t="s">
        <v>3</v>
      </c>
      <c r="H2" s="2"/>
      <c r="I2" s="2" t="s">
        <v>2388</v>
      </c>
      <c r="J2" s="3"/>
      <c r="K2" s="3"/>
    </row>
    <row r="3" spans="1:11">
      <c r="A3" s="2" t="s">
        <v>5</v>
      </c>
      <c r="B3" s="2"/>
      <c r="C3" s="2"/>
      <c r="D3" s="2" t="s">
        <v>72</v>
      </c>
      <c r="E3" s="3"/>
      <c r="F3" s="3"/>
      <c r="G3" s="2" t="s">
        <v>7</v>
      </c>
      <c r="H3" s="2"/>
      <c r="I3" s="2" t="s">
        <v>72</v>
      </c>
      <c r="J3" s="3"/>
      <c r="K3" s="3"/>
    </row>
    <row r="4" ht="25.5" spans="1:11">
      <c r="A4" s="2" t="s">
        <v>9</v>
      </c>
      <c r="B4" s="2"/>
      <c r="C4" s="2"/>
      <c r="D4" s="3"/>
      <c r="E4" s="2" t="s">
        <v>10</v>
      </c>
      <c r="F4" s="2"/>
      <c r="G4" s="2" t="s">
        <v>11</v>
      </c>
      <c r="H4" s="2"/>
      <c r="I4" s="2" t="s">
        <v>12</v>
      </c>
      <c r="J4" s="2" t="s">
        <v>13</v>
      </c>
      <c r="K4" s="2" t="s">
        <v>14</v>
      </c>
    </row>
    <row r="5" ht="25.5" spans="1:11">
      <c r="A5" s="2"/>
      <c r="B5" s="2"/>
      <c r="C5" s="2"/>
      <c r="D5" s="2" t="s">
        <v>15</v>
      </c>
      <c r="E5" s="3">
        <v>250</v>
      </c>
      <c r="F5" s="3"/>
      <c r="G5" s="3">
        <v>116.76</v>
      </c>
      <c r="H5" s="3"/>
      <c r="I5" s="2">
        <v>10</v>
      </c>
      <c r="J5" s="13">
        <f>G5/E5</f>
        <v>0.46704</v>
      </c>
      <c r="K5" s="3">
        <v>4.67</v>
      </c>
    </row>
    <row r="6" ht="38.25" spans="1:11">
      <c r="A6" s="2"/>
      <c r="B6" s="2"/>
      <c r="C6" s="2"/>
      <c r="D6" s="2" t="s">
        <v>16</v>
      </c>
      <c r="E6" s="3">
        <v>250</v>
      </c>
      <c r="F6" s="3"/>
      <c r="G6" s="3">
        <v>116.76</v>
      </c>
      <c r="H6" s="3"/>
      <c r="I6" s="3"/>
      <c r="J6" s="13">
        <f>G6/E6</f>
        <v>0.46704</v>
      </c>
      <c r="K6" s="3"/>
    </row>
    <row r="7" spans="1:11">
      <c r="A7" s="2"/>
      <c r="B7" s="2"/>
      <c r="C7" s="2"/>
      <c r="D7" s="2" t="s">
        <v>17</v>
      </c>
      <c r="E7" s="3"/>
      <c r="F7" s="3"/>
      <c r="G7" s="3"/>
      <c r="H7" s="3"/>
      <c r="I7" s="3"/>
      <c r="J7" s="3"/>
      <c r="K7" s="3"/>
    </row>
    <row r="8" spans="1:11">
      <c r="A8" s="2" t="s">
        <v>18</v>
      </c>
      <c r="B8" s="2" t="s">
        <v>19</v>
      </c>
      <c r="C8" s="2"/>
      <c r="D8" s="2"/>
      <c r="E8" s="2"/>
      <c r="F8" s="2"/>
      <c r="G8" s="2" t="s">
        <v>20</v>
      </c>
      <c r="H8" s="2"/>
      <c r="I8" s="2"/>
      <c r="J8" s="2"/>
      <c r="K8" s="2"/>
    </row>
    <row r="9" spans="1:11">
      <c r="A9" s="2"/>
      <c r="B9" s="4" t="s">
        <v>2460</v>
      </c>
      <c r="C9" s="5"/>
      <c r="D9" s="5"/>
      <c r="E9" s="5"/>
      <c r="F9" s="5"/>
      <c r="G9" s="4" t="s">
        <v>2461</v>
      </c>
      <c r="H9" s="5"/>
      <c r="I9" s="5"/>
      <c r="J9" s="5"/>
      <c r="K9" s="5"/>
    </row>
    <row r="10" ht="25.5" spans="1:11">
      <c r="A10" s="2" t="s">
        <v>23</v>
      </c>
      <c r="B10" s="2" t="s">
        <v>24</v>
      </c>
      <c r="C10" s="2" t="s">
        <v>25</v>
      </c>
      <c r="D10" s="2" t="s">
        <v>26</v>
      </c>
      <c r="E10" s="2"/>
      <c r="F10" s="2" t="s">
        <v>27</v>
      </c>
      <c r="G10" s="2" t="s">
        <v>28</v>
      </c>
      <c r="H10" s="2" t="s">
        <v>29</v>
      </c>
      <c r="I10" s="2" t="s">
        <v>14</v>
      </c>
      <c r="J10" s="2" t="s">
        <v>30</v>
      </c>
      <c r="K10" s="2"/>
    </row>
    <row r="11" spans="1:11">
      <c r="A11" s="2"/>
      <c r="B11" s="2" t="s">
        <v>31</v>
      </c>
      <c r="C11" s="2" t="s">
        <v>32</v>
      </c>
      <c r="D11" s="4" t="s">
        <v>2462</v>
      </c>
      <c r="E11" s="4"/>
      <c r="F11" s="3">
        <v>20</v>
      </c>
      <c r="G11" s="3" t="s">
        <v>2463</v>
      </c>
      <c r="H11" s="4" t="s">
        <v>2464</v>
      </c>
      <c r="I11" s="3">
        <v>20</v>
      </c>
      <c r="J11" s="3"/>
      <c r="K11" s="3"/>
    </row>
    <row r="12" spans="1:11">
      <c r="A12" s="2"/>
      <c r="B12" s="2"/>
      <c r="C12" s="2" t="s">
        <v>35</v>
      </c>
      <c r="D12" s="11" t="s">
        <v>2465</v>
      </c>
      <c r="E12" s="12"/>
      <c r="F12" s="3">
        <v>10</v>
      </c>
      <c r="G12" s="2" t="s">
        <v>2466</v>
      </c>
      <c r="H12" s="2" t="s">
        <v>2466</v>
      </c>
      <c r="I12" s="3">
        <v>10</v>
      </c>
      <c r="J12" s="3"/>
      <c r="K12" s="3"/>
    </row>
    <row r="13" spans="1:11">
      <c r="A13" s="2"/>
      <c r="B13" s="2"/>
      <c r="C13" s="2" t="s">
        <v>38</v>
      </c>
      <c r="D13" s="4" t="s">
        <v>2467</v>
      </c>
      <c r="E13" s="4"/>
      <c r="F13" s="3">
        <v>10</v>
      </c>
      <c r="G13" s="6">
        <v>1</v>
      </c>
      <c r="H13" s="6">
        <v>1</v>
      </c>
      <c r="I13" s="3">
        <v>10</v>
      </c>
      <c r="J13" s="3"/>
      <c r="K13" s="3"/>
    </row>
    <row r="14" spans="1:11">
      <c r="A14" s="2"/>
      <c r="B14" s="2"/>
      <c r="C14" s="2" t="s">
        <v>40</v>
      </c>
      <c r="D14" s="4" t="s">
        <v>2468</v>
      </c>
      <c r="E14" s="4"/>
      <c r="F14" s="3">
        <v>10</v>
      </c>
      <c r="G14" s="3" t="s">
        <v>2469</v>
      </c>
      <c r="H14" s="3" t="s">
        <v>2469</v>
      </c>
      <c r="I14" s="3">
        <v>10</v>
      </c>
      <c r="J14" s="3"/>
      <c r="K14" s="3"/>
    </row>
    <row r="15" ht="25.5" spans="1:11">
      <c r="A15" s="2"/>
      <c r="B15" s="2" t="s">
        <v>43</v>
      </c>
      <c r="C15" s="7" t="s">
        <v>50</v>
      </c>
      <c r="D15" s="4" t="s">
        <v>2470</v>
      </c>
      <c r="E15" s="4"/>
      <c r="F15" s="3">
        <v>30</v>
      </c>
      <c r="G15" s="3" t="s">
        <v>541</v>
      </c>
      <c r="H15" s="3" t="s">
        <v>541</v>
      </c>
      <c r="I15" s="3">
        <v>30</v>
      </c>
      <c r="J15" s="3"/>
      <c r="K15" s="3"/>
    </row>
    <row r="16" ht="24" spans="1:11">
      <c r="A16" s="2"/>
      <c r="B16" s="7" t="s">
        <v>51</v>
      </c>
      <c r="C16" s="7" t="s">
        <v>52</v>
      </c>
      <c r="D16" s="4" t="s">
        <v>2432</v>
      </c>
      <c r="E16" s="4"/>
      <c r="F16" s="3">
        <v>10</v>
      </c>
      <c r="G16" s="3" t="s">
        <v>187</v>
      </c>
      <c r="H16" s="3" t="s">
        <v>54</v>
      </c>
      <c r="I16" s="3">
        <v>10</v>
      </c>
      <c r="J16" s="3"/>
      <c r="K16" s="3"/>
    </row>
    <row r="17" spans="1:11">
      <c r="A17" s="7" t="s">
        <v>55</v>
      </c>
      <c r="B17" s="7"/>
      <c r="C17" s="7"/>
      <c r="D17" s="7"/>
      <c r="E17" s="7"/>
      <c r="F17" s="7">
        <v>100</v>
      </c>
      <c r="G17" s="8"/>
      <c r="H17" s="9"/>
      <c r="I17" s="10">
        <v>94.67</v>
      </c>
      <c r="J17" s="3"/>
      <c r="K17" s="3"/>
    </row>
  </sheetData>
  <mergeCells count="42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A17:E17"/>
    <mergeCell ref="G17:H17"/>
    <mergeCell ref="J17:K17"/>
    <mergeCell ref="A8:A9"/>
    <mergeCell ref="A10:A16"/>
    <mergeCell ref="B11:B14"/>
    <mergeCell ref="A4:C7"/>
  </mergeCells>
  <pageMargins left="0.75" right="0.75" top="1" bottom="1" header="0.5" footer="0.5"/>
  <headerFooter/>
</worksheet>
</file>

<file path=xl/worksheets/sheet2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N27" sqref="N27"/>
    </sheetView>
  </sheetViews>
  <sheetFormatPr defaultColWidth="9" defaultRowHeight="13.5"/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2"/>
      <c r="D2" s="3" t="s">
        <v>2471</v>
      </c>
      <c r="E2" s="3"/>
      <c r="F2" s="3"/>
      <c r="G2" s="2" t="s">
        <v>3</v>
      </c>
      <c r="H2" s="2"/>
      <c r="I2" s="2" t="s">
        <v>2388</v>
      </c>
      <c r="J2" s="3"/>
      <c r="K2" s="3"/>
    </row>
    <row r="3" spans="1:11">
      <c r="A3" s="2" t="s">
        <v>5</v>
      </c>
      <c r="B3" s="2"/>
      <c r="C3" s="2"/>
      <c r="D3" s="2" t="s">
        <v>72</v>
      </c>
      <c r="E3" s="3"/>
      <c r="F3" s="3"/>
      <c r="G3" s="2" t="s">
        <v>7</v>
      </c>
      <c r="H3" s="2"/>
      <c r="I3" s="2" t="s">
        <v>72</v>
      </c>
      <c r="J3" s="3"/>
      <c r="K3" s="3"/>
    </row>
    <row r="4" ht="25.5" spans="1:11">
      <c r="A4" s="2" t="s">
        <v>9</v>
      </c>
      <c r="B4" s="2"/>
      <c r="C4" s="2"/>
      <c r="D4" s="3"/>
      <c r="E4" s="2" t="s">
        <v>10</v>
      </c>
      <c r="F4" s="2"/>
      <c r="G4" s="2" t="s">
        <v>11</v>
      </c>
      <c r="H4" s="2"/>
      <c r="I4" s="2" t="s">
        <v>12</v>
      </c>
      <c r="J4" s="2" t="s">
        <v>13</v>
      </c>
      <c r="K4" s="2" t="s">
        <v>14</v>
      </c>
    </row>
    <row r="5" ht="25.5" spans="1:11">
      <c r="A5" s="2"/>
      <c r="B5" s="2"/>
      <c r="C5" s="2"/>
      <c r="D5" s="2" t="s">
        <v>15</v>
      </c>
      <c r="E5" s="3">
        <v>218.8</v>
      </c>
      <c r="F5" s="3"/>
      <c r="G5" s="3">
        <v>218.8</v>
      </c>
      <c r="H5" s="3"/>
      <c r="I5" s="2">
        <v>10</v>
      </c>
      <c r="J5" s="6">
        <v>1</v>
      </c>
      <c r="K5" s="3">
        <v>10</v>
      </c>
    </row>
    <row r="6" ht="38.25" spans="1:11">
      <c r="A6" s="2"/>
      <c r="B6" s="2"/>
      <c r="C6" s="2"/>
      <c r="D6" s="2" t="s">
        <v>16</v>
      </c>
      <c r="E6" s="3">
        <v>218.8</v>
      </c>
      <c r="F6" s="3"/>
      <c r="G6" s="3">
        <v>218.8</v>
      </c>
      <c r="H6" s="3"/>
      <c r="I6" s="3"/>
      <c r="J6" s="6">
        <v>1</v>
      </c>
      <c r="K6" s="3"/>
    </row>
    <row r="7" spans="1:11">
      <c r="A7" s="2"/>
      <c r="B7" s="2"/>
      <c r="C7" s="2"/>
      <c r="D7" s="2" t="s">
        <v>17</v>
      </c>
      <c r="E7" s="3"/>
      <c r="F7" s="3"/>
      <c r="G7" s="3"/>
      <c r="H7" s="3"/>
      <c r="I7" s="3"/>
      <c r="J7" s="3"/>
      <c r="K7" s="3"/>
    </row>
    <row r="8" spans="1:11">
      <c r="A8" s="2" t="s">
        <v>18</v>
      </c>
      <c r="B8" s="2" t="s">
        <v>19</v>
      </c>
      <c r="C8" s="2"/>
      <c r="D8" s="2"/>
      <c r="E8" s="2"/>
      <c r="F8" s="2"/>
      <c r="G8" s="2" t="s">
        <v>20</v>
      </c>
      <c r="H8" s="2"/>
      <c r="I8" s="2"/>
      <c r="J8" s="2"/>
      <c r="K8" s="2"/>
    </row>
    <row r="9" spans="1:11">
      <c r="A9" s="2"/>
      <c r="B9" s="2" t="s">
        <v>2472</v>
      </c>
      <c r="C9" s="3"/>
      <c r="D9" s="3"/>
      <c r="E9" s="3"/>
      <c r="F9" s="3"/>
      <c r="G9" s="4" t="s">
        <v>2473</v>
      </c>
      <c r="H9" s="5"/>
      <c r="I9" s="5"/>
      <c r="J9" s="5"/>
      <c r="K9" s="5"/>
    </row>
    <row r="10" ht="25.5" spans="1:11">
      <c r="A10" s="2" t="s">
        <v>23</v>
      </c>
      <c r="B10" s="2" t="s">
        <v>24</v>
      </c>
      <c r="C10" s="2" t="s">
        <v>25</v>
      </c>
      <c r="D10" s="2" t="s">
        <v>26</v>
      </c>
      <c r="E10" s="2"/>
      <c r="F10" s="2" t="s">
        <v>27</v>
      </c>
      <c r="G10" s="2" t="s">
        <v>28</v>
      </c>
      <c r="H10" s="2" t="s">
        <v>29</v>
      </c>
      <c r="I10" s="2" t="s">
        <v>14</v>
      </c>
      <c r="J10" s="2" t="s">
        <v>30</v>
      </c>
      <c r="K10" s="2"/>
    </row>
    <row r="11" spans="1:11">
      <c r="A11" s="2"/>
      <c r="B11" s="2" t="s">
        <v>31</v>
      </c>
      <c r="C11" s="2" t="s">
        <v>32</v>
      </c>
      <c r="D11" s="2" t="s">
        <v>2474</v>
      </c>
      <c r="E11" s="3"/>
      <c r="F11" s="3">
        <v>30</v>
      </c>
      <c r="G11" s="3" t="s">
        <v>2475</v>
      </c>
      <c r="H11" s="3" t="s">
        <v>2475</v>
      </c>
      <c r="I11" s="3">
        <v>30</v>
      </c>
      <c r="J11" s="3"/>
      <c r="K11" s="3"/>
    </row>
    <row r="12" spans="1:11">
      <c r="A12" s="2"/>
      <c r="B12" s="2"/>
      <c r="C12" s="2" t="s">
        <v>38</v>
      </c>
      <c r="D12" s="2" t="s">
        <v>2431</v>
      </c>
      <c r="E12" s="3"/>
      <c r="F12" s="3">
        <v>20</v>
      </c>
      <c r="G12" s="3" t="s">
        <v>37</v>
      </c>
      <c r="H12" s="6">
        <v>1</v>
      </c>
      <c r="I12" s="3">
        <v>20</v>
      </c>
      <c r="J12" s="3"/>
      <c r="K12" s="3"/>
    </row>
    <row r="13" ht="25.5" spans="1:11">
      <c r="A13" s="2"/>
      <c r="B13" s="2" t="s">
        <v>43</v>
      </c>
      <c r="C13" s="2" t="s">
        <v>48</v>
      </c>
      <c r="D13" s="2" t="s">
        <v>2476</v>
      </c>
      <c r="E13" s="3"/>
      <c r="F13" s="3">
        <v>30</v>
      </c>
      <c r="G13" s="3" t="s">
        <v>37</v>
      </c>
      <c r="H13" s="6">
        <v>1</v>
      </c>
      <c r="I13" s="3">
        <v>30</v>
      </c>
      <c r="J13" s="3"/>
      <c r="K13" s="3"/>
    </row>
    <row r="14" ht="24" spans="1:11">
      <c r="A14" s="2"/>
      <c r="B14" s="7" t="s">
        <v>51</v>
      </c>
      <c r="C14" s="7" t="s">
        <v>52</v>
      </c>
      <c r="D14" s="2" t="s">
        <v>2432</v>
      </c>
      <c r="E14" s="3"/>
      <c r="F14" s="3">
        <v>10</v>
      </c>
      <c r="G14" s="3" t="s">
        <v>54</v>
      </c>
      <c r="H14" s="6">
        <v>0.97</v>
      </c>
      <c r="I14" s="3">
        <v>10</v>
      </c>
      <c r="J14" s="3"/>
      <c r="K14" s="3"/>
    </row>
    <row r="15" spans="1:11">
      <c r="A15" s="7" t="s">
        <v>55</v>
      </c>
      <c r="B15" s="7"/>
      <c r="C15" s="7"/>
      <c r="D15" s="7"/>
      <c r="E15" s="7"/>
      <c r="F15" s="7">
        <v>100</v>
      </c>
      <c r="G15" s="8"/>
      <c r="H15" s="9"/>
      <c r="I15" s="10">
        <v>100</v>
      </c>
      <c r="J15" s="3"/>
      <c r="K15" s="3"/>
    </row>
  </sheetData>
  <mergeCells count="38">
    <mergeCell ref="A1:K1"/>
    <mergeCell ref="A2:C2"/>
    <mergeCell ref="D2:F2"/>
    <mergeCell ref="G2:H2"/>
    <mergeCell ref="I2:K2"/>
    <mergeCell ref="A3:C3"/>
    <mergeCell ref="D3:F3"/>
    <mergeCell ref="G3:H3"/>
    <mergeCell ref="I3:K3"/>
    <mergeCell ref="E4:F4"/>
    <mergeCell ref="G4:H4"/>
    <mergeCell ref="E5:F5"/>
    <mergeCell ref="G5:H5"/>
    <mergeCell ref="E6:F6"/>
    <mergeCell ref="G6:H6"/>
    <mergeCell ref="E7:F7"/>
    <mergeCell ref="G7:H7"/>
    <mergeCell ref="B8:F8"/>
    <mergeCell ref="G8:K8"/>
    <mergeCell ref="B9:F9"/>
    <mergeCell ref="G9:K9"/>
    <mergeCell ref="D10:E10"/>
    <mergeCell ref="J10:K10"/>
    <mergeCell ref="D11:E11"/>
    <mergeCell ref="J11:K11"/>
    <mergeCell ref="D12:E12"/>
    <mergeCell ref="J12:K12"/>
    <mergeCell ref="D13:E13"/>
    <mergeCell ref="J13:K13"/>
    <mergeCell ref="D14:E14"/>
    <mergeCell ref="J14:K14"/>
    <mergeCell ref="A15:E15"/>
    <mergeCell ref="G15:H15"/>
    <mergeCell ref="J15:K15"/>
    <mergeCell ref="A8:A9"/>
    <mergeCell ref="A10:A14"/>
    <mergeCell ref="B11:B12"/>
    <mergeCell ref="A4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288</vt:i4>
      </vt:variant>
    </vt:vector>
  </HeadingPairs>
  <TitlesOfParts>
    <vt:vector size="288" baseType="lpstr">
      <vt:lpstr>宝林白云村</vt:lpstr>
      <vt:lpstr>宝林白云村（内）</vt:lpstr>
      <vt:lpstr>宝林独柏村（集体）</vt:lpstr>
      <vt:lpstr>宝林独白村（内）</vt:lpstr>
      <vt:lpstr>宝林独白村（市级）</vt:lpstr>
      <vt:lpstr>宝林龙形村（产业）</vt:lpstr>
      <vt:lpstr>宝林龙形村（内）</vt:lpstr>
      <vt:lpstr>宝林双碑村（集体）</vt:lpstr>
      <vt:lpstr>宝林双碑村（内）</vt:lpstr>
      <vt:lpstr>宝林太平寺（供水）</vt:lpstr>
      <vt:lpstr>宝林天台村（市级）</vt:lpstr>
      <vt:lpstr>宝林天台村（集体）</vt:lpstr>
      <vt:lpstr>宝林天台村（内）</vt:lpstr>
      <vt:lpstr>宝林万斤沟村（产业）</vt:lpstr>
      <vt:lpstr>宝林万斤沟村（基础）</vt:lpstr>
      <vt:lpstr>宝林万斤沟（作业道）</vt:lpstr>
      <vt:lpstr>宝林万斤沟村（集体）</vt:lpstr>
      <vt:lpstr>宝林万斤沟村（内）</vt:lpstr>
      <vt:lpstr>宝林万斤沟（水利）</vt:lpstr>
      <vt:lpstr>东山(以工代赈）</vt:lpstr>
      <vt:lpstr>东山凤凰村（产业）</vt:lpstr>
      <vt:lpstr>东山方广村（产业）</vt:lpstr>
      <vt:lpstr>东山八角庙村（产业）</vt:lpstr>
      <vt:lpstr>东山方广村（三元湖）</vt:lpstr>
      <vt:lpstr>东山方广村（山坪塘）</vt:lpstr>
      <vt:lpstr>东山方广村（内）</vt:lpstr>
      <vt:lpstr>东山凤凰村（内）</vt:lpstr>
      <vt:lpstr>东山龙凤村（内）</vt:lpstr>
      <vt:lpstr>东山八角庙村（内）</vt:lpstr>
      <vt:lpstr>东山方广村（人居）</vt:lpstr>
      <vt:lpstr>东山（道路及人）</vt:lpstr>
      <vt:lpstr>东山凤凰村（市级）</vt:lpstr>
      <vt:lpstr>东山方广村（服务中心）</vt:lpstr>
      <vt:lpstr>金顺金家沟村（产业）</vt:lpstr>
      <vt:lpstr>金顺金家沟村（内）</vt:lpstr>
      <vt:lpstr>金顺仁义寨村（产业）</vt:lpstr>
      <vt:lpstr>金顺仁义寨村（内）</vt:lpstr>
      <vt:lpstr>金顺水竹村（产业）</vt:lpstr>
      <vt:lpstr>金顺水竹村（内）</vt:lpstr>
      <vt:lpstr>金顺通行桥（码口）</vt:lpstr>
      <vt:lpstr>金顺玉河沟村（内）</vt:lpstr>
      <vt:lpstr>金顺玉河沟村（旅游）</vt:lpstr>
      <vt:lpstr>金顺玉河沟村（基础）</vt:lpstr>
      <vt:lpstr>金顺公寺镇村（桥）</vt:lpstr>
      <vt:lpstr>金顺金家沟村（文体）</vt:lpstr>
      <vt:lpstr>金顺社区（道路）</vt:lpstr>
      <vt:lpstr>金顺仁义寨村（基础）</vt:lpstr>
      <vt:lpstr>金顺长塘村（断头路）</vt:lpstr>
      <vt:lpstr>金顺长塘村（路灯)</vt:lpstr>
      <vt:lpstr>通旅复兴庙村（集体）</vt:lpstr>
      <vt:lpstr>通旅复兴庙（内）</vt:lpstr>
      <vt:lpstr>通旅红紫厂村（集体）</vt:lpstr>
      <vt:lpstr>通旅红紫厂村（内）</vt:lpstr>
      <vt:lpstr>通旅乐阳桥村(集体）</vt:lpstr>
      <vt:lpstr>通旅乐阳桥村（内）</vt:lpstr>
      <vt:lpstr>通旅乐阳桥村（入户路）</vt:lpstr>
      <vt:lpstr>通旅四洞桥村（集体）</vt:lpstr>
      <vt:lpstr>通旅四洞桥村（内）</vt:lpstr>
      <vt:lpstr>通旅新桥村(集体）</vt:lpstr>
      <vt:lpstr>通旅新桥村（内）</vt:lpstr>
      <vt:lpstr>童家镇黄泥店村（作业道）</vt:lpstr>
      <vt:lpstr>童家李家寨村（园区2）</vt:lpstr>
      <vt:lpstr>童家甘家店村（产业）</vt:lpstr>
      <vt:lpstr>童家甘家店村（内）</vt:lpstr>
      <vt:lpstr>童家甘家店村（入院）</vt:lpstr>
      <vt:lpstr>童家李家寨村（产业）</vt:lpstr>
      <vt:lpstr>童家李家寨村（园区1)</vt:lpstr>
      <vt:lpstr>童家李家寨村（活动中心）</vt:lpstr>
      <vt:lpstr>童家李家寨村（提灌站）</vt:lpstr>
      <vt:lpstr>童家李家寨村（内）</vt:lpstr>
      <vt:lpstr>童家李家寨村（供水）</vt:lpstr>
      <vt:lpstr>童家龙源村（社道）</vt:lpstr>
      <vt:lpstr>童家青海寺村（产业）</vt:lpstr>
      <vt:lpstr>童家青海寺村（内）</vt:lpstr>
      <vt:lpstr>童家青海寺村（入院）</vt:lpstr>
      <vt:lpstr>童家伍家寨村（产业）</vt:lpstr>
      <vt:lpstr>童家伍家寨村（内）</vt:lpstr>
      <vt:lpstr>童家伍家寨村（社道）</vt:lpstr>
      <vt:lpstr>良安河沟村（产业）</vt:lpstr>
      <vt:lpstr>良安河沟村（内）</vt:lpstr>
      <vt:lpstr>良安红沙村（产业）</vt:lpstr>
      <vt:lpstr>良安红沙村（内）</vt:lpstr>
      <vt:lpstr>良安河沟村（社道）</vt:lpstr>
      <vt:lpstr>良安罗家沟村（村道）</vt:lpstr>
      <vt:lpstr>良安田家坝村（社道）</vt:lpstr>
      <vt:lpstr>良安田家坝村（水利）</vt:lpstr>
      <vt:lpstr>良安宣家沟村（道路）</vt:lpstr>
      <vt:lpstr>良安宣家沟村（机井）</vt:lpstr>
      <vt:lpstr>良安宣家沟村（水利）</vt:lpstr>
      <vt:lpstr>良安宣家沟村（管网）</vt:lpstr>
      <vt:lpstr>良安余家沟村（基础）</vt:lpstr>
      <vt:lpstr>良安余家沟村（市级）</vt:lpstr>
      <vt:lpstr>良安镇（水利）</vt:lpstr>
      <vt:lpstr>良安罗家沟村（产业）</vt:lpstr>
      <vt:lpstr>良安罗家沟村（内）</vt:lpstr>
      <vt:lpstr>良安田家坝村（内）</vt:lpstr>
      <vt:lpstr>良安宣家沟村（产业）</vt:lpstr>
      <vt:lpstr>良安宣家沟村（内）</vt:lpstr>
      <vt:lpstr>良安余家沟村（产业）</vt:lpstr>
      <vt:lpstr>良安余家沟村（内）</vt:lpstr>
      <vt:lpstr>双河海慧寺村（产业）</vt:lpstr>
      <vt:lpstr>双河瓦灰寺村（产业）</vt:lpstr>
      <vt:lpstr>双河石庙子村（产业）</vt:lpstr>
      <vt:lpstr>双河石庙子村（内）</vt:lpstr>
      <vt:lpstr>双河瓦灰寺村（内）</vt:lpstr>
      <vt:lpstr>双河海慧寺村（内）</vt:lpstr>
      <vt:lpstr>双河瓦灰寺村（村道）</vt:lpstr>
      <vt:lpstr>双河石庙子村（村道）</vt:lpstr>
      <vt:lpstr>双河海慧寺村（道路）</vt:lpstr>
      <vt:lpstr>双河瓦灰寺村（社道）</vt:lpstr>
      <vt:lpstr>大佛东禅寺村（水利）</vt:lpstr>
      <vt:lpstr>大佛二龙村（水渠）</vt:lpstr>
      <vt:lpstr>大佛铁牛湾村（水利）</vt:lpstr>
      <vt:lpstr>大佛源柏村（基础）</vt:lpstr>
      <vt:lpstr>大佛铁牛湾村（集体）</vt:lpstr>
      <vt:lpstr>大佛东禅寺村（产业）</vt:lpstr>
      <vt:lpstr>大佛铁牛湾村（产业）</vt:lpstr>
      <vt:lpstr>大佛镇（资产）</vt:lpstr>
      <vt:lpstr>大佛东禅寺村（内）</vt:lpstr>
      <vt:lpstr>大佛铁牛湾村（内）</vt:lpstr>
      <vt:lpstr>佛星临江社区（集体）</vt:lpstr>
      <vt:lpstr>佛星吴氏祠村（集体）</vt:lpstr>
      <vt:lpstr>佛星中兴社区（集体）</vt:lpstr>
      <vt:lpstr>佛星临江社区（道路）</vt:lpstr>
      <vt:lpstr>佛星中兴社区（供水）</vt:lpstr>
      <vt:lpstr>佛星临江社区（社道）</vt:lpstr>
      <vt:lpstr>佛星保境临江（道路）</vt:lpstr>
      <vt:lpstr>佛星飞凤山村（社道）</vt:lpstr>
      <vt:lpstr>佛星飞凤山村（囤水）</vt:lpstr>
      <vt:lpstr>佛星中兴社区（社道）</vt:lpstr>
      <vt:lpstr>佛星飞凤山村（集体）</vt:lpstr>
      <vt:lpstr>佛星飞凤山村（内）</vt:lpstr>
      <vt:lpstr>佛星临江社区（内）</vt:lpstr>
      <vt:lpstr>佛星吴氏祠村（内）</vt:lpstr>
      <vt:lpstr>佛星中兴社区（内）</vt:lpstr>
      <vt:lpstr>佛星临江社区（大院）</vt:lpstr>
      <vt:lpstr>佛星临江社区（路灯）</vt:lpstr>
      <vt:lpstr>佛星吴氏祠村（大院）</vt:lpstr>
      <vt:lpstr>佛星玉皇庙村（河道）</vt:lpstr>
      <vt:lpstr>佛星临江社区（市级）</vt:lpstr>
      <vt:lpstr>佛星临江社区（水毁）</vt:lpstr>
      <vt:lpstr>佛星临江社区（桥）</vt:lpstr>
      <vt:lpstr>佛星临江社区（断头路）</vt:lpstr>
      <vt:lpstr>佛星中兴社区（市级）</vt:lpstr>
      <vt:lpstr>高寺金光村（集体）</vt:lpstr>
      <vt:lpstr>高寺金光村（内）</vt:lpstr>
      <vt:lpstr>高寺金光村（堡坎）</vt:lpstr>
      <vt:lpstr>高寺金光村（水利）</vt:lpstr>
      <vt:lpstr>高寺清水村（内）</vt:lpstr>
      <vt:lpstr>高寺三河咀村（集体）</vt:lpstr>
      <vt:lpstr>高寺三河咀村（内）</vt:lpstr>
      <vt:lpstr>高寺三河咀村（山坪塘）</vt:lpstr>
      <vt:lpstr>高寺三河咀村（蓄水池）</vt:lpstr>
      <vt:lpstr>高寺石堰村（内）</vt:lpstr>
      <vt:lpstr>高寺石堰村（作业道）</vt:lpstr>
      <vt:lpstr>高寺燕子村（集体）</vt:lpstr>
      <vt:lpstr>高寺燕子村（内）</vt:lpstr>
      <vt:lpstr>高寺高寺社区（僵蚕）</vt:lpstr>
      <vt:lpstr>高寺清水村（活动中心）</vt:lpstr>
      <vt:lpstr>高寺清水村（人居）</vt:lpstr>
      <vt:lpstr>高寺清水村（提灌站）</vt:lpstr>
      <vt:lpstr>高寺清水村（园区）</vt:lpstr>
      <vt:lpstr>高寺石堰村（集体）</vt:lpstr>
      <vt:lpstr>高寺清水村（蓄水池）</vt:lpstr>
      <vt:lpstr>回澜祠善村（集体）</vt:lpstr>
      <vt:lpstr>回澜花祠堂村（产业）</vt:lpstr>
      <vt:lpstr>回澜镇兰家村（集体）</vt:lpstr>
      <vt:lpstr>回澜棉花沟村（产业）</vt:lpstr>
      <vt:lpstr>回澜水口寺村（产业）</vt:lpstr>
      <vt:lpstr>回澜土桥社区（产业）</vt:lpstr>
      <vt:lpstr>回澜爆花村（集体）</vt:lpstr>
      <vt:lpstr>回澜棉花沟村（滴灌）</vt:lpstr>
      <vt:lpstr>回澜棉花沟村（小蚕）</vt:lpstr>
      <vt:lpstr>回澜土桥社区（农贸）</vt:lpstr>
      <vt:lpstr>回澜水口寺村（水利）</vt:lpstr>
      <vt:lpstr>回澜付家庙村（山坪塘）</vt:lpstr>
      <vt:lpstr>回澜牛场坝村（码口）</vt:lpstr>
      <vt:lpstr>回澜祠善村（内）</vt:lpstr>
      <vt:lpstr>回澜花祠堂村（内）</vt:lpstr>
      <vt:lpstr>回澜兰家村（内）</vt:lpstr>
      <vt:lpstr>回澜棉花沟村（内）</vt:lpstr>
      <vt:lpstr>回澜水口寺村（内）</vt:lpstr>
      <vt:lpstr>回澜土桥社区（内）</vt:lpstr>
      <vt:lpstr>回澜爆花村（内）</vt:lpstr>
      <vt:lpstr>回澜爆花村（管网）</vt:lpstr>
      <vt:lpstr>回澜爆花村（社道）</vt:lpstr>
      <vt:lpstr>回澜土桥社区（道路）</vt:lpstr>
      <vt:lpstr>回澜棉花沟村（山坪塘）</vt:lpstr>
      <vt:lpstr>劳动双祠堂村（集体）</vt:lpstr>
      <vt:lpstr>劳动镇（羊叉河）</vt:lpstr>
      <vt:lpstr>劳动镇（便民道）</vt:lpstr>
      <vt:lpstr>劳动双祠堂村（内）</vt:lpstr>
      <vt:lpstr>劳动百花村（内）</vt:lpstr>
      <vt:lpstr>劳动镇（薛包大桥）</vt:lpstr>
      <vt:lpstr>劳动崇古村（便民）</vt:lpstr>
      <vt:lpstr>劳动百花村（便民）</vt:lpstr>
      <vt:lpstr>龙门镇（防返贫）</vt:lpstr>
      <vt:lpstr>龙门金鼓村（产业）</vt:lpstr>
      <vt:lpstr>龙门金鼓村（内）</vt:lpstr>
      <vt:lpstr>龙门金马村（党群中心）</vt:lpstr>
      <vt:lpstr>龙门金马村（集体）</vt:lpstr>
      <vt:lpstr>龙门金马村（内）</vt:lpstr>
      <vt:lpstr>龙门金马村（水利）</vt:lpstr>
      <vt:lpstr>龙门镇（冷藏）</vt:lpstr>
      <vt:lpstr>龙门农科村（园区）</vt:lpstr>
      <vt:lpstr>龙门农科村（内）</vt:lpstr>
      <vt:lpstr>龙门镇（务工）</vt:lpstr>
      <vt:lpstr>龙门三道拐村（产业）</vt:lpstr>
      <vt:lpstr>龙门三道拐村（内）</vt:lpstr>
      <vt:lpstr>龙门三道拐村（社道）</vt:lpstr>
      <vt:lpstr>龙门三道拐村（提灌站）</vt:lpstr>
      <vt:lpstr>龙门三星（市场）</vt:lpstr>
      <vt:lpstr>龙门棕树村（产业）</vt:lpstr>
      <vt:lpstr>龙门棕树村（内）</vt:lpstr>
      <vt:lpstr>龙门棕树村（市级）</vt:lpstr>
      <vt:lpstr>蟠龙黑堰塘村（社道）</vt:lpstr>
      <vt:lpstr>蟠龙黑堰塘村（集体）</vt:lpstr>
      <vt:lpstr>蟠龙黑堰塘村（内）</vt:lpstr>
      <vt:lpstr>盛池矮子桥村（基础）</vt:lpstr>
      <vt:lpstr>盛池矮子桥村（提灌站）</vt:lpstr>
      <vt:lpstr>盛池短沟村（产业）</vt:lpstr>
      <vt:lpstr>盛池短沟村（内）</vt:lpstr>
      <vt:lpstr>盛池埝田沟村（产业）</vt:lpstr>
      <vt:lpstr>盛池埝田沟村（内）</vt:lpstr>
      <vt:lpstr>盛池三元社区（产业）</vt:lpstr>
      <vt:lpstr>盛池三元社区（大院）</vt:lpstr>
      <vt:lpstr>盛池三元社区（内）</vt:lpstr>
      <vt:lpstr>盛池三元社区（提灌站）</vt:lpstr>
      <vt:lpstr>盛池镇（人居）</vt:lpstr>
      <vt:lpstr>石佛荣家沟村（产业）</vt:lpstr>
      <vt:lpstr>石佛庆云庵村（内）</vt:lpstr>
      <vt:lpstr>石佛荣家沟村（大院）</vt:lpstr>
      <vt:lpstr>石佛荣家沟村（内）</vt:lpstr>
      <vt:lpstr>石湍曹家庙村（产业）</vt:lpstr>
      <vt:lpstr>石湍曹家庙村（内）</vt:lpstr>
      <vt:lpstr>石湍朝阳店村（产业）</vt:lpstr>
      <vt:lpstr>石湍朝阳店村（内）</vt:lpstr>
      <vt:lpstr>石湍宝堂寺村（提灌站）</vt:lpstr>
      <vt:lpstr>石湍曹家庙村（水利）</vt:lpstr>
      <vt:lpstr>石湍朝阳店村（开荒）</vt:lpstr>
      <vt:lpstr>石湍朝阳店村（作业道）</vt:lpstr>
      <vt:lpstr>石湍朝阳店村（冻库）</vt:lpstr>
      <vt:lpstr>石湍镇（补短）</vt:lpstr>
      <vt:lpstr>石湍和兴社区（作业道）</vt:lpstr>
      <vt:lpstr>石湍天宫堂村（提灌站）</vt:lpstr>
      <vt:lpstr>石湍长埝沟村（以工代赈）</vt:lpstr>
      <vt:lpstr>石湍长埝沟村（水利）</vt:lpstr>
      <vt:lpstr>石湍毛家坪村（产业）</vt:lpstr>
      <vt:lpstr>石湍毛家坪村（内）</vt:lpstr>
      <vt:lpstr>石湍普明寺村（内）误</vt:lpstr>
      <vt:lpstr>石湍长埝沟村（内）</vt:lpstr>
      <vt:lpstr>石湍长埝沟村（产业）</vt:lpstr>
      <vt:lpstr>天池街道（毗河）</vt:lpstr>
      <vt:lpstr>中和场高山村（产业）</vt:lpstr>
      <vt:lpstr>中和场高山村（涵洞）</vt:lpstr>
      <vt:lpstr>中和场高山村（供水）</vt:lpstr>
      <vt:lpstr>中和场高山村（内）</vt:lpstr>
      <vt:lpstr>中和场两河村（产业）</vt:lpstr>
      <vt:lpstr>中和场两河村（内）</vt:lpstr>
      <vt:lpstr>中和场两河村（水渠）</vt:lpstr>
      <vt:lpstr>中和场两河村（堰塘）</vt:lpstr>
      <vt:lpstr>中和场两河村（社道）</vt:lpstr>
      <vt:lpstr>中天宝盖寺村（产业）</vt:lpstr>
      <vt:lpstr>中天宝盖寺村（以工代赈）</vt:lpstr>
      <vt:lpstr>中天宝盖寺村（内）</vt:lpstr>
      <vt:lpstr>中天宝盖寺村（管网）</vt:lpstr>
      <vt:lpstr>中天大楼湾村（活动中心）</vt:lpstr>
      <vt:lpstr>中天大楼湾村（以工代赈）</vt:lpstr>
      <vt:lpstr>中天大楼湾村（集体）</vt:lpstr>
      <vt:lpstr>中天大楼完村（内）</vt:lpstr>
      <vt:lpstr>中天大楼湾村（作业道）</vt:lpstr>
      <vt:lpstr>中天大楼湾村（水利）</vt:lpstr>
      <vt:lpstr>中天乐阳社区（产业）</vt:lpstr>
      <vt:lpstr>中天乐阳社区（社道）</vt:lpstr>
      <vt:lpstr>中天乐阳社区（内）</vt:lpstr>
      <vt:lpstr>中天泰岳村（产业）</vt:lpstr>
      <vt:lpstr>中天泰岳村（内）</vt:lpstr>
      <vt:lpstr>乐至县（环保公益）</vt:lpstr>
      <vt:lpstr>乐至县（外出务工）</vt:lpstr>
      <vt:lpstr>乐至县（雨露计划春季）</vt:lpstr>
      <vt:lpstr>乐至县（雨露计划秋季）</vt:lpstr>
      <vt:lpstr>乐至县（小额信贷）</vt:lpstr>
      <vt:lpstr>乐至县（易地搬迁）</vt:lpstr>
      <vt:lpstr>乐至县（防返贫）</vt:lpstr>
      <vt:lpstr>乐至县（教育基金）</vt:lpstr>
      <vt:lpstr>乐至县（消费扶贫）</vt:lpstr>
      <vt:lpstr>乐至县（档案管理）</vt:lpstr>
      <vt:lpstr>乐至县(项目管理）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伍虹霖</dc:creator>
  <cp:lastModifiedBy>のル微笑のル</cp:lastModifiedBy>
  <dcterms:created xsi:type="dcterms:W3CDTF">2022-10-26T02:51:00Z</dcterms:created>
  <dcterms:modified xsi:type="dcterms:W3CDTF">2022-11-13T02:42:01Z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1DCA2670DCCF4E0AB61896C600940234</vt:lpwstr>
  </property>
  <property fmtid="{D5CDD505-2E9C-101B-9397-08002B2CF9AE}" pid="3" name="KSOProductBuildVer">
    <vt:lpwstr>2052-11.8.2.10972</vt:lpwstr>
  </property>
</Properties>
</file>